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Оборонлес\Компьютеры\Доступ\САЙТ СОШ 1\Материалы\Меню\Типовое меню и календарь\"/>
    </mc:Choice>
  </mc:AlternateContent>
  <xr:revisionPtr revIDLastSave="0" documentId="13_ncr:1_{E5AE8FD8-624E-4C28-ADC7-366302E91D36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H157" i="1"/>
  <c r="F157" i="1"/>
  <c r="I157" i="1"/>
  <c r="J138" i="1"/>
  <c r="G138" i="1"/>
  <c r="F138" i="1"/>
  <c r="I138" i="1"/>
  <c r="H138" i="1"/>
  <c r="J119" i="1"/>
  <c r="I119" i="1"/>
  <c r="H119" i="1"/>
  <c r="G119" i="1"/>
  <c r="F119" i="1"/>
  <c r="J100" i="1"/>
  <c r="G100" i="1"/>
  <c r="F100" i="1"/>
  <c r="I100" i="1"/>
  <c r="H100" i="1"/>
  <c r="L100" i="1"/>
  <c r="F81" i="1"/>
  <c r="J81" i="1"/>
  <c r="I81" i="1"/>
  <c r="H81" i="1"/>
  <c r="G81" i="1"/>
  <c r="L81" i="1"/>
  <c r="H62" i="1"/>
  <c r="G62" i="1"/>
  <c r="J43" i="1"/>
  <c r="G43" i="1"/>
  <c r="F43" i="1"/>
  <c r="J24" i="1"/>
  <c r="I24" i="1"/>
  <c r="L24" i="1"/>
  <c r="L196" i="1" s="1"/>
  <c r="H24" i="1"/>
  <c r="G24" i="1"/>
  <c r="F24" i="1"/>
  <c r="I196" i="1" l="1"/>
  <c r="H196" i="1"/>
  <c r="J196" i="1"/>
  <c r="G196" i="1"/>
  <c r="F196" i="1"/>
</calcChain>
</file>

<file path=xl/sharedStrings.xml><?xml version="1.0" encoding="utf-8"?>
<sst xmlns="http://schemas.openxmlformats.org/spreadsheetml/2006/main" count="376" uniqueCount="107">
  <si>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</si>
  <si>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</si>
  <si>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</si>
  <si>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</si>
  <si>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</si>
  <si>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</si>
  <si>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</si>
  <si>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</si>
  <si>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</si>
  <si>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</si>
  <si>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</si>
  <si>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</si>
  <si>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</si>
  <si>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</si>
  <si>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</si>
  <si>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</si>
  <si>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</si>
  <si>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</si>
  <si>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</si>
  <si>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</si>
  <si>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</si>
  <si>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</si>
  <si>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</si>
  <si>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</si>
  <si>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</si>
  <si>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</si>
  <si>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</si>
  <si>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</si>
  <si>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</si>
  <si>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</si>
  <si>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</si>
  <si>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</si>
  <si>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</si>
  <si>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</si>
  <si>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</si>
  <si>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</si>
  <si>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</si>
  <si>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</si>
  <si>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</si>
  <si>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маслом сливочным с сосиской</t>
  </si>
  <si>
    <t>Салат из свеж.капусты</t>
  </si>
  <si>
    <t>Какао с молоком</t>
  </si>
  <si>
    <t>Хлеб пшеничный</t>
  </si>
  <si>
    <t>Сок фруктовый в инд. Упак</t>
  </si>
  <si>
    <t>пр</t>
  </si>
  <si>
    <t>Сташкова Н.П.</t>
  </si>
  <si>
    <t>Директор школы</t>
  </si>
  <si>
    <t>МБОУ СОШ № 1 ЗАТО Озерный Тверской области</t>
  </si>
  <si>
    <t>Суп картофельный с горохом</t>
  </si>
  <si>
    <t>Тефтели в соусе</t>
  </si>
  <si>
    <t>Каша гречневая отварная</t>
  </si>
  <si>
    <t>Хлеб ржаной</t>
  </si>
  <si>
    <t>Каша молочная "Дружба" с маслом сливочным</t>
  </si>
  <si>
    <t>Бутерброд с сыром</t>
  </si>
  <si>
    <t>Чай с сахаром</t>
  </si>
  <si>
    <t>Сок фруктовый в инд. упак.</t>
  </si>
  <si>
    <t>Суп картофельный с мясными фрикадельками</t>
  </si>
  <si>
    <t>Курица тушеная</t>
  </si>
  <si>
    <t>Макароны отварные с маслом сл</t>
  </si>
  <si>
    <t>Компот из сухофруктов</t>
  </si>
  <si>
    <t>Котлета куриная</t>
  </si>
  <si>
    <t>Каша гречневая рассыпч с маслом сливочным</t>
  </si>
  <si>
    <t>Сок фруктовый в инд. упак</t>
  </si>
  <si>
    <t>Фрукты свеж.</t>
  </si>
  <si>
    <t>Салат из моркови</t>
  </si>
  <si>
    <t>Борщ из свежей капусты со сметаной</t>
  </si>
  <si>
    <t>Плов</t>
  </si>
  <si>
    <t>Кисель плодово-ягодный</t>
  </si>
  <si>
    <t>Омлет натуральный</t>
  </si>
  <si>
    <t>Бутерброд с ветчиной</t>
  </si>
  <si>
    <t>Салат из свеклы</t>
  </si>
  <si>
    <t>Суп картоф. с рыбными фрикадельками</t>
  </si>
  <si>
    <t>Жаркое по домашнему</t>
  </si>
  <si>
    <t>Чай с сахаром и лимоном</t>
  </si>
  <si>
    <t>Макаронник с мясом</t>
  </si>
  <si>
    <t>Закуска</t>
  </si>
  <si>
    <t>Закуска порц. Кукуруза конс</t>
  </si>
  <si>
    <t>Щи из свеж капусты со сметаной</t>
  </si>
  <si>
    <t>Котлета рыбная</t>
  </si>
  <si>
    <t>Пюре картофельное с огурцом</t>
  </si>
  <si>
    <t>Каша молочная с маслом сливочным</t>
  </si>
  <si>
    <t>Салат из свежих овощей</t>
  </si>
  <si>
    <t>Суп из овощей</t>
  </si>
  <si>
    <t>Макороны отварные с маслом сл</t>
  </si>
  <si>
    <t>Запеканка картофельная с мясом</t>
  </si>
  <si>
    <t>Нарезка овощная</t>
  </si>
  <si>
    <t>сладкое</t>
  </si>
  <si>
    <t xml:space="preserve">Кондитер. изделие </t>
  </si>
  <si>
    <t>Рассольник "Ленинградский" со сметаной</t>
  </si>
  <si>
    <t>Шницель рубленный</t>
  </si>
  <si>
    <t>Рис отварной с маслом сливочным</t>
  </si>
  <si>
    <t>Поджарка свиная с рисом</t>
  </si>
  <si>
    <t>Кондитерское изделие</t>
  </si>
  <si>
    <t>Борщ из свежей капусты с карт, со сметаной</t>
  </si>
  <si>
    <t>Печень тушеная в соусе</t>
  </si>
  <si>
    <t>Пюре картофельное</t>
  </si>
  <si>
    <t>Салат из капусты</t>
  </si>
  <si>
    <t>Кисель</t>
  </si>
  <si>
    <t>Макаронник с сыром</t>
  </si>
  <si>
    <t>Напиток кофейный с молоком</t>
  </si>
  <si>
    <t>Суп картофельный с фасолью</t>
  </si>
  <si>
    <t>Гуляш из свинины</t>
  </si>
  <si>
    <t xml:space="preserve">Запеканка рисовая с творогом и сг. молоком </t>
  </si>
  <si>
    <t>Суп картофельный с макаронами</t>
  </si>
  <si>
    <t>Голубец в томатно-сметанном соусе</t>
  </si>
  <si>
    <t>Винегрет</t>
  </si>
  <si>
    <t>закуска порц. Зеленый горошек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</si>
</sst>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4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130" zoomScaleNormal="13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103" sqref="E103"/>
    </sheetView>
  </sheetViews>
  <sheetFormatPr defaultColWidth="9.109375" defaultRowHeight="12.55" x14ac:dyDescent="0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x14ac:dyDescent="0.2">
      <c r="A1" s="1" t="s">
        <v>7</v>
      </c>
      <c r="C1" s="56" t="s">
        <v>47</v>
      </c>
      <c r="D1" s="57"/>
      <c r="E1" s="58"/>
      <c r="F1" s="12" t="s">
        <v>16</v>
      </c>
      <c r="G1" s="2" t="s">
        <v>17</v>
      </c>
      <c r="H1" s="59" t="s">
        <v>46</v>
      </c>
      <c r="I1" s="60"/>
      <c r="J1" s="60"/>
      <c r="K1" s="60"/>
    </row>
    <row r="2" spans="1:12" ht="17.55" x14ac:dyDescent="0.2">
      <c r="A2" s="35" t="s">
        <v>6</v>
      </c>
      <c r="C2" s="2"/>
      <c r="G2" s="2" t="s">
        <v>18</v>
      </c>
      <c r="H2" s="59" t="s">
        <v>45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2.6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54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05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13.03</v>
      </c>
      <c r="H6" s="40">
        <v>20.94</v>
      </c>
      <c r="I6" s="40">
        <v>43.36</v>
      </c>
      <c r="J6" s="40">
        <v>400</v>
      </c>
      <c r="K6" s="41">
        <v>359</v>
      </c>
      <c r="L6" s="40">
        <v>115.62</v>
      </c>
    </row>
    <row r="7" spans="1:12" ht="15.05" x14ac:dyDescent="0.3">
      <c r="A7" s="23"/>
      <c r="B7" s="15"/>
      <c r="C7" s="11"/>
      <c r="D7" s="51" t="s">
        <v>26</v>
      </c>
      <c r="E7" s="42" t="s">
        <v>40</v>
      </c>
      <c r="F7" s="43">
        <v>60</v>
      </c>
      <c r="G7" s="43">
        <v>0.9</v>
      </c>
      <c r="H7" s="43">
        <v>6.06</v>
      </c>
      <c r="I7" s="43">
        <v>4.5599999999999996</v>
      </c>
      <c r="J7" s="43">
        <v>76</v>
      </c>
      <c r="K7" s="44">
        <v>45</v>
      </c>
      <c r="L7" s="43"/>
    </row>
    <row r="8" spans="1:12" ht="15.05" x14ac:dyDescent="0.3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3.66</v>
      </c>
      <c r="H8" s="43">
        <v>2.6</v>
      </c>
      <c r="I8" s="43">
        <v>20.09</v>
      </c>
      <c r="J8" s="43">
        <v>133</v>
      </c>
      <c r="K8" s="44">
        <v>384</v>
      </c>
      <c r="L8" s="43"/>
    </row>
    <row r="9" spans="1:12" ht="15.05" x14ac:dyDescent="0.3">
      <c r="A9" s="23"/>
      <c r="B9" s="15"/>
      <c r="C9" s="11"/>
      <c r="D9" s="7" t="s">
        <v>23</v>
      </c>
      <c r="E9" s="52" t="s">
        <v>42</v>
      </c>
      <c r="F9" s="43">
        <v>40</v>
      </c>
      <c r="G9" s="43">
        <v>3.16</v>
      </c>
      <c r="H9" s="43">
        <v>0.4</v>
      </c>
      <c r="I9" s="43">
        <v>28</v>
      </c>
      <c r="J9" s="43">
        <v>98</v>
      </c>
      <c r="K9" s="53" t="s">
        <v>44</v>
      </c>
      <c r="L9" s="43"/>
    </row>
    <row r="10" spans="1:12" ht="15.05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.05" x14ac:dyDescent="0.3">
      <c r="A11" s="23"/>
      <c r="B11" s="15"/>
      <c r="C11" s="11"/>
      <c r="D11" s="51" t="s">
        <v>30</v>
      </c>
      <c r="E11" s="52" t="s">
        <v>43</v>
      </c>
      <c r="F11" s="43">
        <v>200</v>
      </c>
      <c r="G11" s="43">
        <v>0</v>
      </c>
      <c r="H11" s="43">
        <v>0</v>
      </c>
      <c r="I11" s="43">
        <v>11.2</v>
      </c>
      <c r="J11" s="43">
        <v>45</v>
      </c>
      <c r="K11" s="53" t="s">
        <v>44</v>
      </c>
      <c r="L11" s="43"/>
    </row>
    <row r="12" spans="1:12" ht="15.0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05" x14ac:dyDescent="0.3">
      <c r="A13" s="24"/>
      <c r="B13" s="17"/>
      <c r="C13" s="8"/>
      <c r="D13" s="18" t="s">
        <v>33</v>
      </c>
      <c r="E13" s="9"/>
      <c r="F13" s="19">
        <f>SUM(F6:F12)</f>
        <v>750</v>
      </c>
      <c r="G13" s="19">
        <f t="shared" ref="G13:J13" si="0">SUM(G6:G12)</f>
        <v>20.75</v>
      </c>
      <c r="H13" s="19">
        <f t="shared" si="0"/>
        <v>30</v>
      </c>
      <c r="I13" s="19">
        <f t="shared" si="0"/>
        <v>107.21000000000001</v>
      </c>
      <c r="J13" s="19">
        <f t="shared" si="0"/>
        <v>752</v>
      </c>
      <c r="K13" s="25"/>
      <c r="L13" s="19">
        <f t="shared" ref="L13" si="1">SUM(L6:L12)</f>
        <v>115.62</v>
      </c>
    </row>
    <row r="14" spans="1:12" ht="15.05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70.38</v>
      </c>
    </row>
    <row r="15" spans="1:12" ht="15.05" x14ac:dyDescent="0.3">
      <c r="A15" s="23"/>
      <c r="B15" s="15"/>
      <c r="C15" s="11"/>
      <c r="D15" s="7" t="s">
        <v>27</v>
      </c>
      <c r="E15" s="52" t="s">
        <v>48</v>
      </c>
      <c r="F15" s="43">
        <v>200</v>
      </c>
      <c r="G15" s="43">
        <v>4.3899999999999997</v>
      </c>
      <c r="H15" s="43">
        <v>4.22</v>
      </c>
      <c r="I15" s="43">
        <v>13.23</v>
      </c>
      <c r="J15" s="43">
        <v>119</v>
      </c>
      <c r="K15" s="44">
        <v>102</v>
      </c>
      <c r="L15" s="43"/>
    </row>
    <row r="16" spans="1:12" ht="15.05" x14ac:dyDescent="0.3">
      <c r="A16" s="23"/>
      <c r="B16" s="15"/>
      <c r="C16" s="11"/>
      <c r="D16" s="7" t="s">
        <v>28</v>
      </c>
      <c r="E16" s="52" t="s">
        <v>49</v>
      </c>
      <c r="F16" s="43">
        <v>110</v>
      </c>
      <c r="G16" s="43">
        <v>8.1300000000000008</v>
      </c>
      <c r="H16" s="43">
        <v>9.01</v>
      </c>
      <c r="I16" s="43">
        <v>10.72</v>
      </c>
      <c r="J16" s="43">
        <v>157</v>
      </c>
      <c r="K16" s="44">
        <v>278</v>
      </c>
      <c r="L16" s="43"/>
    </row>
    <row r="17" spans="1:12" ht="15.05" x14ac:dyDescent="0.3">
      <c r="A17" s="23"/>
      <c r="B17" s="15"/>
      <c r="C17" s="11"/>
      <c r="D17" s="7" t="s">
        <v>29</v>
      </c>
      <c r="E17" s="52" t="s">
        <v>50</v>
      </c>
      <c r="F17" s="43">
        <v>160</v>
      </c>
      <c r="G17" s="43">
        <v>8.85</v>
      </c>
      <c r="H17" s="43">
        <v>9.5500000000000007</v>
      </c>
      <c r="I17" s="43">
        <v>39.799999999999997</v>
      </c>
      <c r="J17" s="43">
        <v>280</v>
      </c>
      <c r="K17" s="44">
        <v>171</v>
      </c>
      <c r="L17" s="43"/>
    </row>
    <row r="18" spans="1:12" ht="15.05" x14ac:dyDescent="0.3">
      <c r="A18" s="23"/>
      <c r="B18" s="15"/>
      <c r="C18" s="11"/>
      <c r="D18" s="7" t="s">
        <v>30</v>
      </c>
      <c r="E18" s="52" t="s">
        <v>73</v>
      </c>
      <c r="F18" s="43">
        <v>200</v>
      </c>
      <c r="G18" s="43">
        <v>0.13</v>
      </c>
      <c r="H18" s="43">
        <v>0.02</v>
      </c>
      <c r="I18" s="43">
        <v>15.2</v>
      </c>
      <c r="J18" s="43">
        <v>62</v>
      </c>
      <c r="K18" s="44">
        <v>377</v>
      </c>
      <c r="L18" s="43"/>
    </row>
    <row r="19" spans="1:12" ht="15.05" x14ac:dyDescent="0.3">
      <c r="A19" s="23"/>
      <c r="B19" s="15"/>
      <c r="C19" s="11"/>
      <c r="D19" s="7" t="s">
        <v>31</v>
      </c>
      <c r="E19" s="52" t="s">
        <v>42</v>
      </c>
      <c r="F19" s="43">
        <v>40</v>
      </c>
      <c r="G19" s="43">
        <v>1.24</v>
      </c>
      <c r="H19" s="43">
        <v>0.44</v>
      </c>
      <c r="I19" s="43">
        <v>19.760000000000002</v>
      </c>
      <c r="J19" s="43">
        <v>92</v>
      </c>
      <c r="K19" s="53" t="s">
        <v>44</v>
      </c>
      <c r="L19" s="43"/>
    </row>
    <row r="20" spans="1:12" ht="15.05" x14ac:dyDescent="0.3">
      <c r="A20" s="23"/>
      <c r="B20" s="15"/>
      <c r="C20" s="11"/>
      <c r="D20" s="7" t="s">
        <v>32</v>
      </c>
      <c r="E20" s="52" t="s">
        <v>51</v>
      </c>
      <c r="F20" s="43">
        <v>40</v>
      </c>
      <c r="G20" s="43">
        <v>3.16</v>
      </c>
      <c r="H20" s="43">
        <v>0.4</v>
      </c>
      <c r="I20" s="43">
        <v>28</v>
      </c>
      <c r="J20" s="43">
        <v>98</v>
      </c>
      <c r="K20" s="44" t="s">
        <v>44</v>
      </c>
      <c r="L20" s="43"/>
    </row>
    <row r="21" spans="1:12" ht="15.0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.0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.05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25.899999999999995</v>
      </c>
      <c r="H23" s="19">
        <f t="shared" si="2"/>
        <v>23.64</v>
      </c>
      <c r="I23" s="19">
        <f t="shared" si="2"/>
        <v>126.71000000000001</v>
      </c>
      <c r="J23" s="19">
        <f t="shared" si="2"/>
        <v>808</v>
      </c>
      <c r="K23" s="25"/>
      <c r="L23" s="19">
        <f t="shared" ref="L23" si="3">SUM(L14:L22)</f>
        <v>70.38</v>
      </c>
    </row>
    <row r="24" spans="1:12" ht="15.0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1500</v>
      </c>
      <c r="G24" s="32">
        <f t="shared" ref="G24:J24" si="4">G13+G23</f>
        <v>46.649999999999991</v>
      </c>
      <c r="H24" s="32">
        <f t="shared" si="4"/>
        <v>53.64</v>
      </c>
      <c r="I24" s="32">
        <f t="shared" si="4"/>
        <v>233.92000000000002</v>
      </c>
      <c r="J24" s="32">
        <f t="shared" si="4"/>
        <v>1560</v>
      </c>
      <c r="K24" s="32"/>
      <c r="L24" s="32">
        <f t="shared" ref="L24" si="5">L13+L23</f>
        <v>186</v>
      </c>
    </row>
    <row r="25" spans="1:12" ht="15.05" x14ac:dyDescent="0.3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40">
        <v>250</v>
      </c>
      <c r="G25" s="40">
        <v>9.77</v>
      </c>
      <c r="H25" s="40">
        <v>12</v>
      </c>
      <c r="I25" s="40">
        <v>49.09</v>
      </c>
      <c r="J25" s="40">
        <v>343</v>
      </c>
      <c r="K25" s="41">
        <v>175</v>
      </c>
      <c r="L25" s="40">
        <v>115.62</v>
      </c>
    </row>
    <row r="26" spans="1:12" ht="15.05" x14ac:dyDescent="0.3">
      <c r="A26" s="14"/>
      <c r="B26" s="15"/>
      <c r="C26" s="11"/>
      <c r="D26" s="51" t="s">
        <v>26</v>
      </c>
      <c r="E26" s="52" t="s">
        <v>53</v>
      </c>
      <c r="F26" s="43">
        <v>60</v>
      </c>
      <c r="G26" s="43">
        <v>7.1</v>
      </c>
      <c r="H26" s="43">
        <v>5.54</v>
      </c>
      <c r="I26" s="43">
        <v>12.1</v>
      </c>
      <c r="J26" s="43">
        <v>127</v>
      </c>
      <c r="K26" s="44">
        <v>3</v>
      </c>
      <c r="L26" s="43"/>
    </row>
    <row r="27" spans="1:12" ht="15.05" x14ac:dyDescent="0.3">
      <c r="A27" s="14"/>
      <c r="B27" s="15"/>
      <c r="C27" s="11"/>
      <c r="D27" s="7" t="s">
        <v>22</v>
      </c>
      <c r="E27" s="52" t="s">
        <v>54</v>
      </c>
      <c r="F27" s="43">
        <v>200</v>
      </c>
      <c r="G27" s="43">
        <v>0.08</v>
      </c>
      <c r="H27" s="43">
        <v>0.02</v>
      </c>
      <c r="I27" s="43">
        <v>15</v>
      </c>
      <c r="J27" s="43">
        <v>60</v>
      </c>
      <c r="K27" s="44">
        <v>376</v>
      </c>
      <c r="L27" s="43"/>
    </row>
    <row r="28" spans="1:12" ht="15.05" x14ac:dyDescent="0.3">
      <c r="A28" s="14"/>
      <c r="B28" s="15"/>
      <c r="C28" s="11"/>
      <c r="D28" s="7" t="s">
        <v>23</v>
      </c>
      <c r="E28" s="52" t="s">
        <v>42</v>
      </c>
      <c r="F28" s="43">
        <v>20</v>
      </c>
      <c r="G28" s="43">
        <v>1.58</v>
      </c>
      <c r="H28" s="43">
        <v>0.2</v>
      </c>
      <c r="I28" s="43">
        <v>14</v>
      </c>
      <c r="J28" s="43">
        <v>49</v>
      </c>
      <c r="K28" s="53" t="s">
        <v>44</v>
      </c>
      <c r="L28" s="43"/>
    </row>
    <row r="29" spans="1:12" ht="15.05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05" x14ac:dyDescent="0.3">
      <c r="A30" s="14"/>
      <c r="B30" s="15"/>
      <c r="C30" s="11"/>
      <c r="D30" s="51" t="s">
        <v>30</v>
      </c>
      <c r="E30" s="52" t="s">
        <v>55</v>
      </c>
      <c r="F30" s="43">
        <v>200</v>
      </c>
      <c r="G30" s="43">
        <v>0</v>
      </c>
      <c r="H30" s="43">
        <v>0</v>
      </c>
      <c r="I30" s="43">
        <v>11.2</v>
      </c>
      <c r="J30" s="43">
        <v>45</v>
      </c>
      <c r="K30" s="53" t="s">
        <v>44</v>
      </c>
      <c r="L30" s="43"/>
    </row>
    <row r="31" spans="1:12" ht="15.05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05" x14ac:dyDescent="0.3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18.529999999999994</v>
      </c>
      <c r="H32" s="19">
        <f t="shared" ref="H32" si="7">SUM(H25:H31)</f>
        <v>17.759999999999998</v>
      </c>
      <c r="I32" s="19">
        <f t="shared" ref="I32" si="8">SUM(I25:I31)</f>
        <v>101.39</v>
      </c>
      <c r="J32" s="19">
        <f t="shared" ref="J32:L32" si="9">SUM(J25:J31)</f>
        <v>624</v>
      </c>
      <c r="K32" s="25"/>
      <c r="L32" s="19">
        <f t="shared" si="9"/>
        <v>115.62</v>
      </c>
    </row>
    <row r="33" spans="1:12" ht="15.0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>
        <v>70.38</v>
      </c>
    </row>
    <row r="34" spans="1:12" ht="15.05" x14ac:dyDescent="0.3">
      <c r="A34" s="14"/>
      <c r="B34" s="15"/>
      <c r="C34" s="11"/>
      <c r="D34" s="7" t="s">
        <v>27</v>
      </c>
      <c r="E34" s="52" t="s">
        <v>56</v>
      </c>
      <c r="F34" s="43">
        <v>235</v>
      </c>
      <c r="G34" s="43">
        <v>2.06</v>
      </c>
      <c r="H34" s="43">
        <v>2.61</v>
      </c>
      <c r="I34" s="43">
        <v>14.47</v>
      </c>
      <c r="J34" s="43">
        <v>99</v>
      </c>
      <c r="K34" s="44">
        <v>104</v>
      </c>
      <c r="L34" s="43"/>
    </row>
    <row r="35" spans="1:12" ht="15.05" x14ac:dyDescent="0.3">
      <c r="A35" s="14"/>
      <c r="B35" s="15"/>
      <c r="C35" s="11"/>
      <c r="D35" s="7" t="s">
        <v>28</v>
      </c>
      <c r="E35" s="52" t="s">
        <v>57</v>
      </c>
      <c r="F35" s="43">
        <v>130</v>
      </c>
      <c r="G35" s="43">
        <v>26.2</v>
      </c>
      <c r="H35" s="43">
        <v>27.6</v>
      </c>
      <c r="I35" s="43">
        <v>3.13</v>
      </c>
      <c r="J35" s="43">
        <v>366</v>
      </c>
      <c r="K35" s="44">
        <v>290</v>
      </c>
      <c r="L35" s="43"/>
    </row>
    <row r="36" spans="1:12" ht="15.05" x14ac:dyDescent="0.3">
      <c r="A36" s="14"/>
      <c r="B36" s="15"/>
      <c r="C36" s="11"/>
      <c r="D36" s="7" t="s">
        <v>29</v>
      </c>
      <c r="E36" s="52" t="s">
        <v>58</v>
      </c>
      <c r="F36" s="43">
        <v>150</v>
      </c>
      <c r="G36" s="43">
        <v>5</v>
      </c>
      <c r="H36" s="43">
        <v>4</v>
      </c>
      <c r="I36" s="43">
        <v>28</v>
      </c>
      <c r="J36" s="43">
        <v>169</v>
      </c>
      <c r="K36" s="44">
        <v>309</v>
      </c>
      <c r="L36" s="43"/>
    </row>
    <row r="37" spans="1:12" ht="15.05" x14ac:dyDescent="0.3">
      <c r="A37" s="14"/>
      <c r="B37" s="15"/>
      <c r="C37" s="11"/>
      <c r="D37" s="7" t="s">
        <v>30</v>
      </c>
      <c r="E37" s="52" t="s">
        <v>59</v>
      </c>
      <c r="F37" s="43">
        <v>200</v>
      </c>
      <c r="G37" s="43">
        <v>4.5</v>
      </c>
      <c r="H37" s="43">
        <v>4.21</v>
      </c>
      <c r="I37" s="43">
        <v>44.2</v>
      </c>
      <c r="J37" s="43">
        <v>158</v>
      </c>
      <c r="K37" s="44">
        <v>409</v>
      </c>
      <c r="L37" s="43"/>
    </row>
    <row r="38" spans="1:12" ht="15.05" x14ac:dyDescent="0.3">
      <c r="A38" s="14"/>
      <c r="B38" s="15"/>
      <c r="C38" s="11"/>
      <c r="D38" s="7" t="s">
        <v>31</v>
      </c>
      <c r="E38" s="52" t="s">
        <v>42</v>
      </c>
      <c r="F38" s="43">
        <v>40</v>
      </c>
      <c r="G38" s="43">
        <v>1.24</v>
      </c>
      <c r="H38" s="43">
        <v>0.44</v>
      </c>
      <c r="I38" s="43">
        <v>19.760000000000002</v>
      </c>
      <c r="J38" s="43">
        <v>92</v>
      </c>
      <c r="K38" s="53" t="s">
        <v>44</v>
      </c>
      <c r="L38" s="43"/>
    </row>
    <row r="39" spans="1:12" ht="15.05" x14ac:dyDescent="0.3">
      <c r="A39" s="14"/>
      <c r="B39" s="15"/>
      <c r="C39" s="11"/>
      <c r="D39" s="7" t="s">
        <v>32</v>
      </c>
      <c r="E39" s="52" t="s">
        <v>51</v>
      </c>
      <c r="F39" s="43">
        <v>40</v>
      </c>
      <c r="G39" s="43">
        <v>3.16</v>
      </c>
      <c r="H39" s="43">
        <v>0.4</v>
      </c>
      <c r="I39" s="43">
        <v>28</v>
      </c>
      <c r="J39" s="43">
        <v>98</v>
      </c>
      <c r="K39" s="53" t="s">
        <v>44</v>
      </c>
      <c r="L39" s="43"/>
    </row>
    <row r="40" spans="1:12" ht="15.05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.05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.05" x14ac:dyDescent="0.3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42.16</v>
      </c>
      <c r="H42" s="19">
        <f t="shared" ref="H42" si="11">SUM(H33:H41)</f>
        <v>39.26</v>
      </c>
      <c r="I42" s="19">
        <f t="shared" ref="I42" si="12">SUM(I33:I41)</f>
        <v>137.56</v>
      </c>
      <c r="J42" s="19">
        <f t="shared" ref="J42:L42" si="13">SUM(J33:J41)</f>
        <v>982</v>
      </c>
      <c r="K42" s="25"/>
      <c r="L42" s="19">
        <f t="shared" si="13"/>
        <v>70.38</v>
      </c>
    </row>
    <row r="43" spans="1:12" ht="15.8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1525</v>
      </c>
      <c r="G43" s="32">
        <f t="shared" ref="G43" si="14">G32+G42</f>
        <v>60.689999999999991</v>
      </c>
      <c r="H43" s="32">
        <f t="shared" ref="H43" si="15">H32+H42</f>
        <v>57.019999999999996</v>
      </c>
      <c r="I43" s="32">
        <f t="shared" ref="I43" si="16">I32+I42</f>
        <v>238.95</v>
      </c>
      <c r="J43" s="32">
        <f t="shared" ref="J43:L43" si="17">J32+J42</f>
        <v>1606</v>
      </c>
      <c r="K43" s="32"/>
      <c r="L43" s="32">
        <f t="shared" si="17"/>
        <v>186</v>
      </c>
    </row>
    <row r="44" spans="1:12" ht="15.05" x14ac:dyDescent="0.3">
      <c r="A44" s="20">
        <v>1</v>
      </c>
      <c r="B44" s="21">
        <v>3</v>
      </c>
      <c r="C44" s="22" t="s">
        <v>20</v>
      </c>
      <c r="D44" s="5" t="s">
        <v>21</v>
      </c>
      <c r="E44" s="55" t="s">
        <v>60</v>
      </c>
      <c r="F44" s="40">
        <v>90</v>
      </c>
      <c r="G44" s="40">
        <v>16.5</v>
      </c>
      <c r="H44" s="40">
        <v>24.2</v>
      </c>
      <c r="I44" s="40">
        <v>14.3</v>
      </c>
      <c r="J44" s="40">
        <v>344</v>
      </c>
      <c r="K44" s="41">
        <v>268</v>
      </c>
      <c r="L44" s="40">
        <v>115.62</v>
      </c>
    </row>
    <row r="45" spans="1:12" ht="15.05" x14ac:dyDescent="0.3">
      <c r="A45" s="23"/>
      <c r="B45" s="15"/>
      <c r="C45" s="11"/>
      <c r="D45" s="51" t="s">
        <v>21</v>
      </c>
      <c r="E45" s="52" t="s">
        <v>61</v>
      </c>
      <c r="F45" s="43">
        <v>150</v>
      </c>
      <c r="G45" s="43">
        <v>8.68</v>
      </c>
      <c r="H45" s="43">
        <v>3.96</v>
      </c>
      <c r="I45" s="43">
        <v>36.58</v>
      </c>
      <c r="J45" s="43">
        <v>243</v>
      </c>
      <c r="K45" s="44">
        <v>302</v>
      </c>
      <c r="L45" s="43"/>
    </row>
    <row r="46" spans="1:12" ht="15.05" x14ac:dyDescent="0.3">
      <c r="A46" s="23"/>
      <c r="B46" s="15"/>
      <c r="C46" s="11"/>
      <c r="D46" s="7" t="s">
        <v>22</v>
      </c>
      <c r="E46" s="52" t="s">
        <v>54</v>
      </c>
      <c r="F46" s="43">
        <v>200</v>
      </c>
      <c r="G46" s="43">
        <v>0.08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.05" x14ac:dyDescent="0.3">
      <c r="A47" s="23"/>
      <c r="B47" s="15"/>
      <c r="C47" s="11"/>
      <c r="D47" s="7" t="s">
        <v>23</v>
      </c>
      <c r="E47" s="52" t="s">
        <v>42</v>
      </c>
      <c r="F47" s="43">
        <v>20</v>
      </c>
      <c r="G47" s="43">
        <v>1.58</v>
      </c>
      <c r="H47" s="43">
        <v>0.2</v>
      </c>
      <c r="I47" s="43">
        <v>14</v>
      </c>
      <c r="J47" s="43">
        <v>49</v>
      </c>
      <c r="K47" s="53" t="s">
        <v>44</v>
      </c>
      <c r="L47" s="43"/>
    </row>
    <row r="48" spans="1:12" ht="15.05" x14ac:dyDescent="0.3">
      <c r="A48" s="23"/>
      <c r="B48" s="15"/>
      <c r="C48" s="11"/>
      <c r="D48" s="7" t="s">
        <v>24</v>
      </c>
      <c r="E48" s="52" t="s">
        <v>63</v>
      </c>
      <c r="F48" s="43">
        <v>100</v>
      </c>
      <c r="G48" s="43">
        <v>0.49</v>
      </c>
      <c r="H48" s="43">
        <v>0.46</v>
      </c>
      <c r="I48" s="43">
        <v>11.6</v>
      </c>
      <c r="J48" s="43">
        <v>52</v>
      </c>
      <c r="K48" s="53" t="s">
        <v>44</v>
      </c>
      <c r="L48" s="43"/>
    </row>
    <row r="49" spans="1:12" ht="15.05" x14ac:dyDescent="0.3">
      <c r="A49" s="23"/>
      <c r="B49" s="15"/>
      <c r="C49" s="11"/>
      <c r="D49" s="51" t="s">
        <v>30</v>
      </c>
      <c r="E49" s="52" t="s">
        <v>62</v>
      </c>
      <c r="F49" s="43">
        <v>200</v>
      </c>
      <c r="G49" s="43">
        <v>0</v>
      </c>
      <c r="H49" s="43">
        <v>0</v>
      </c>
      <c r="I49" s="43">
        <v>11.2</v>
      </c>
      <c r="J49" s="43">
        <v>45</v>
      </c>
      <c r="K49" s="53" t="s">
        <v>44</v>
      </c>
      <c r="L49" s="43"/>
    </row>
    <row r="50" spans="1:12" ht="15.05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05" x14ac:dyDescent="0.3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27.329999999999995</v>
      </c>
      <c r="H51" s="19">
        <f t="shared" ref="H51" si="19">SUM(H44:H50)</f>
        <v>28.84</v>
      </c>
      <c r="I51" s="19">
        <f t="shared" ref="I51" si="20">SUM(I44:I50)</f>
        <v>102.67999999999999</v>
      </c>
      <c r="J51" s="19">
        <f t="shared" ref="J51:L51" si="21">SUM(J44:J50)</f>
        <v>793</v>
      </c>
      <c r="K51" s="25"/>
      <c r="L51" s="19">
        <f t="shared" si="21"/>
        <v>115.62</v>
      </c>
    </row>
    <row r="52" spans="1:12" ht="15.0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1.32</v>
      </c>
      <c r="H52" s="43">
        <v>1.1399999999999999</v>
      </c>
      <c r="I52" s="43">
        <v>9.4</v>
      </c>
      <c r="J52" s="43">
        <v>45</v>
      </c>
      <c r="K52" s="44" t="s">
        <v>44</v>
      </c>
      <c r="L52" s="43">
        <v>70.38</v>
      </c>
    </row>
    <row r="53" spans="1:12" ht="15.05" x14ac:dyDescent="0.3">
      <c r="A53" s="23"/>
      <c r="B53" s="15"/>
      <c r="C53" s="11"/>
      <c r="D53" s="7" t="s">
        <v>27</v>
      </c>
      <c r="E53" s="42" t="s">
        <v>65</v>
      </c>
      <c r="F53" s="43">
        <v>210</v>
      </c>
      <c r="G53" s="43">
        <v>1.7</v>
      </c>
      <c r="H53" s="43">
        <v>5.4</v>
      </c>
      <c r="I53" s="43">
        <v>9.6999999999999993</v>
      </c>
      <c r="J53" s="43">
        <v>94</v>
      </c>
      <c r="K53" s="44">
        <v>82</v>
      </c>
      <c r="L53" s="43"/>
    </row>
    <row r="54" spans="1:12" ht="15.05" x14ac:dyDescent="0.3">
      <c r="A54" s="23"/>
      <c r="B54" s="15"/>
      <c r="C54" s="11"/>
      <c r="D54" s="7" t="s">
        <v>28</v>
      </c>
      <c r="E54" s="42" t="s">
        <v>66</v>
      </c>
      <c r="F54" s="43">
        <v>200</v>
      </c>
      <c r="G54" s="43">
        <v>25.34</v>
      </c>
      <c r="H54" s="43">
        <v>17.899999999999999</v>
      </c>
      <c r="I54" s="43">
        <v>36.4</v>
      </c>
      <c r="J54" s="43">
        <v>361</v>
      </c>
      <c r="K54" s="44">
        <v>291</v>
      </c>
      <c r="L54" s="43"/>
    </row>
    <row r="55" spans="1:12" ht="15.05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.05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29.2</v>
      </c>
      <c r="J56" s="43">
        <v>115</v>
      </c>
      <c r="K56" s="44">
        <v>355</v>
      </c>
      <c r="L56" s="43"/>
    </row>
    <row r="57" spans="1:12" ht="15.05" x14ac:dyDescent="0.3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3.16</v>
      </c>
      <c r="H57" s="43">
        <v>0.4</v>
      </c>
      <c r="I57" s="43">
        <v>28</v>
      </c>
      <c r="J57" s="43">
        <v>92</v>
      </c>
      <c r="K57" s="44" t="s">
        <v>44</v>
      </c>
      <c r="L57" s="43"/>
    </row>
    <row r="58" spans="1:12" ht="15.05" x14ac:dyDescent="0.3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1.24</v>
      </c>
      <c r="H58" s="43">
        <v>0.44</v>
      </c>
      <c r="I58" s="43">
        <v>19.760000000000002</v>
      </c>
      <c r="J58" s="43">
        <v>98</v>
      </c>
      <c r="K58" s="44" t="s">
        <v>44</v>
      </c>
      <c r="L58" s="43"/>
    </row>
    <row r="59" spans="1:12" ht="15.0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.05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.05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32.76</v>
      </c>
      <c r="H61" s="19">
        <f t="shared" ref="H61" si="23">SUM(H52:H60)</f>
        <v>25.279999999999998</v>
      </c>
      <c r="I61" s="19">
        <f t="shared" ref="I61" si="24">SUM(I52:I60)</f>
        <v>132.46</v>
      </c>
      <c r="J61" s="19">
        <f t="shared" ref="J61:L61" si="25">SUM(J52:J60)</f>
        <v>805</v>
      </c>
      <c r="K61" s="25"/>
      <c r="L61" s="19">
        <f t="shared" si="25"/>
        <v>70.38</v>
      </c>
    </row>
    <row r="62" spans="1:12" ht="15.8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1510</v>
      </c>
      <c r="G62" s="32">
        <f t="shared" ref="G62" si="26">G51+G61</f>
        <v>60.089999999999989</v>
      </c>
      <c r="H62" s="32">
        <f t="shared" ref="H62" si="27">H51+H61</f>
        <v>54.12</v>
      </c>
      <c r="I62" s="32">
        <f t="shared" ref="I62" si="28">I51+I61</f>
        <v>235.14</v>
      </c>
      <c r="J62" s="32">
        <f t="shared" ref="J62:L62" si="29">J51+J61</f>
        <v>1598</v>
      </c>
      <c r="K62" s="32"/>
      <c r="L62" s="32">
        <f t="shared" si="29"/>
        <v>186</v>
      </c>
    </row>
    <row r="63" spans="1:12" ht="15.05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14.4</v>
      </c>
      <c r="H63" s="40">
        <v>23.1</v>
      </c>
      <c r="I63" s="40">
        <v>2.85</v>
      </c>
      <c r="J63" s="40">
        <v>276</v>
      </c>
      <c r="K63" s="41">
        <v>210</v>
      </c>
      <c r="L63" s="40">
        <v>115.62</v>
      </c>
    </row>
    <row r="64" spans="1:12" ht="15.05" x14ac:dyDescent="0.3">
      <c r="A64" s="23"/>
      <c r="B64" s="15"/>
      <c r="C64" s="11"/>
      <c r="D64" s="6" t="s">
        <v>26</v>
      </c>
      <c r="E64" s="42" t="s">
        <v>106</v>
      </c>
      <c r="F64" s="43">
        <v>60</v>
      </c>
      <c r="G64" s="43">
        <v>2.5</v>
      </c>
      <c r="H64" s="43">
        <v>1.2</v>
      </c>
      <c r="I64" s="43">
        <v>10.5</v>
      </c>
      <c r="J64" s="43">
        <v>69</v>
      </c>
      <c r="K64" s="44" t="s">
        <v>44</v>
      </c>
      <c r="L64" s="43"/>
    </row>
    <row r="65" spans="1:12" ht="15.05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3.66</v>
      </c>
      <c r="H65" s="43">
        <v>2.6</v>
      </c>
      <c r="I65" s="43">
        <v>20.09</v>
      </c>
      <c r="J65" s="43">
        <v>133</v>
      </c>
      <c r="K65" s="44">
        <v>384</v>
      </c>
      <c r="L65" s="43"/>
    </row>
    <row r="66" spans="1:12" ht="15.05" x14ac:dyDescent="0.3">
      <c r="A66" s="23"/>
      <c r="B66" s="15"/>
      <c r="C66" s="11"/>
      <c r="D66" s="7" t="s">
        <v>23</v>
      </c>
      <c r="E66" s="42" t="s">
        <v>42</v>
      </c>
      <c r="F66" s="43">
        <v>20</v>
      </c>
      <c r="G66" s="43">
        <v>1.58</v>
      </c>
      <c r="H66" s="43">
        <v>0.2</v>
      </c>
      <c r="I66" s="43">
        <v>14</v>
      </c>
      <c r="J66" s="43">
        <v>49</v>
      </c>
      <c r="K66" s="44" t="s">
        <v>44</v>
      </c>
      <c r="L66" s="43"/>
    </row>
    <row r="67" spans="1:12" ht="15.05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.05" x14ac:dyDescent="0.3">
      <c r="A68" s="23"/>
      <c r="B68" s="15"/>
      <c r="C68" s="11"/>
      <c r="D68" s="6" t="s">
        <v>26</v>
      </c>
      <c r="E68" s="42" t="s">
        <v>69</v>
      </c>
      <c r="F68" s="43">
        <v>60</v>
      </c>
      <c r="G68" s="43">
        <v>7.7</v>
      </c>
      <c r="H68" s="43">
        <v>2.5299999999999998</v>
      </c>
      <c r="I68" s="43">
        <v>8.19</v>
      </c>
      <c r="J68" s="43">
        <v>186</v>
      </c>
      <c r="K68" s="44">
        <v>6</v>
      </c>
      <c r="L68" s="43"/>
    </row>
    <row r="69" spans="1:12" ht="15.05" x14ac:dyDescent="0.3">
      <c r="A69" s="23"/>
      <c r="B69" s="15"/>
      <c r="C69" s="11"/>
      <c r="D69" s="6" t="s">
        <v>30</v>
      </c>
      <c r="E69" s="42" t="s">
        <v>43</v>
      </c>
      <c r="F69" s="43">
        <v>200</v>
      </c>
      <c r="G69" s="43">
        <v>0</v>
      </c>
      <c r="H69" s="43">
        <v>0</v>
      </c>
      <c r="I69" s="43">
        <v>11.2</v>
      </c>
      <c r="J69" s="43">
        <v>45</v>
      </c>
      <c r="K69" s="44" t="s">
        <v>44</v>
      </c>
      <c r="L69" s="43"/>
    </row>
    <row r="70" spans="1:12" ht="15.05" x14ac:dyDescent="0.3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29.84</v>
      </c>
      <c r="H70" s="19">
        <f t="shared" ref="H70" si="31">SUM(H63:H69)</f>
        <v>29.630000000000003</v>
      </c>
      <c r="I70" s="19">
        <f t="shared" ref="I70" si="32">SUM(I63:I69)</f>
        <v>66.83</v>
      </c>
      <c r="J70" s="19">
        <f t="shared" ref="J70:L70" si="33">SUM(J63:J69)</f>
        <v>758</v>
      </c>
      <c r="K70" s="25"/>
      <c r="L70" s="19">
        <f t="shared" si="33"/>
        <v>115.62</v>
      </c>
    </row>
    <row r="71" spans="1:12" ht="15.05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0.8</v>
      </c>
      <c r="H71" s="43">
        <v>3.6</v>
      </c>
      <c r="I71" s="43">
        <v>8.26</v>
      </c>
      <c r="J71" s="43">
        <v>56</v>
      </c>
      <c r="K71" s="44">
        <v>52</v>
      </c>
      <c r="L71" s="43">
        <v>70.38</v>
      </c>
    </row>
    <row r="72" spans="1:12" ht="15.05" x14ac:dyDescent="0.3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7.04</v>
      </c>
      <c r="H72" s="43">
        <v>5.0599999999999996</v>
      </c>
      <c r="I72" s="43">
        <v>19.79</v>
      </c>
      <c r="J72" s="43">
        <v>153</v>
      </c>
      <c r="K72" s="44">
        <v>106</v>
      </c>
      <c r="L72" s="43"/>
    </row>
    <row r="73" spans="1:12" ht="15.05" x14ac:dyDescent="0.3">
      <c r="A73" s="23"/>
      <c r="B73" s="15"/>
      <c r="C73" s="11"/>
      <c r="D73" s="7" t="s">
        <v>28</v>
      </c>
      <c r="E73" s="42" t="s">
        <v>72</v>
      </c>
      <c r="F73" s="43">
        <v>200</v>
      </c>
      <c r="G73" s="43">
        <v>13.49</v>
      </c>
      <c r="H73" s="43">
        <v>33.86</v>
      </c>
      <c r="I73" s="43">
        <v>18.66</v>
      </c>
      <c r="J73" s="43">
        <v>433</v>
      </c>
      <c r="K73" s="44">
        <v>259</v>
      </c>
      <c r="L73" s="43"/>
    </row>
    <row r="74" spans="1:12" ht="15.05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.05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0.13</v>
      </c>
      <c r="H75" s="43">
        <v>0.02</v>
      </c>
      <c r="I75" s="43">
        <v>15.2</v>
      </c>
      <c r="J75" s="43">
        <v>62</v>
      </c>
      <c r="K75" s="44">
        <v>377</v>
      </c>
      <c r="L75" s="43"/>
    </row>
    <row r="76" spans="1:12" ht="15.05" x14ac:dyDescent="0.3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3.16</v>
      </c>
      <c r="H76" s="43">
        <v>0.4</v>
      </c>
      <c r="I76" s="43">
        <v>28</v>
      </c>
      <c r="J76" s="43">
        <v>98</v>
      </c>
      <c r="K76" s="44" t="s">
        <v>44</v>
      </c>
      <c r="L76" s="43"/>
    </row>
    <row r="77" spans="1:12" ht="15.05" x14ac:dyDescent="0.3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1.24</v>
      </c>
      <c r="H77" s="43">
        <v>0.44</v>
      </c>
      <c r="I77" s="43">
        <v>19.760000000000002</v>
      </c>
      <c r="J77" s="43">
        <v>92</v>
      </c>
      <c r="K77" s="44" t="s">
        <v>44</v>
      </c>
      <c r="L77" s="43"/>
    </row>
    <row r="78" spans="1:12" ht="15.05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.05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.05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25.859999999999996</v>
      </c>
      <c r="H80" s="19">
        <f t="shared" ref="H80" si="35">SUM(H71:H79)</f>
        <v>43.379999999999995</v>
      </c>
      <c r="I80" s="19">
        <f t="shared" ref="I80" si="36">SUM(I71:I79)</f>
        <v>109.67</v>
      </c>
      <c r="J80" s="19">
        <f t="shared" ref="J80:L80" si="37">SUM(J71:J79)</f>
        <v>894</v>
      </c>
      <c r="K80" s="25"/>
      <c r="L80" s="19">
        <f t="shared" si="37"/>
        <v>70.38</v>
      </c>
    </row>
    <row r="81" spans="1:12" ht="15.8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1480</v>
      </c>
      <c r="G81" s="32">
        <f t="shared" ref="G81" si="38">G70+G80</f>
        <v>55.699999999999996</v>
      </c>
      <c r="H81" s="32">
        <f t="shared" ref="H81" si="39">H70+H80</f>
        <v>73.009999999999991</v>
      </c>
      <c r="I81" s="32">
        <f t="shared" ref="I81" si="40">I70+I80</f>
        <v>176.5</v>
      </c>
      <c r="J81" s="32">
        <f t="shared" ref="J81:L81" si="41">J70+J80</f>
        <v>1652</v>
      </c>
      <c r="K81" s="32"/>
      <c r="L81" s="32">
        <f t="shared" si="41"/>
        <v>186</v>
      </c>
    </row>
    <row r="82" spans="1:12" ht="15.05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23.72</v>
      </c>
      <c r="H82" s="40">
        <v>33.090000000000003</v>
      </c>
      <c r="I82" s="40">
        <v>27.64</v>
      </c>
      <c r="J82" s="40">
        <v>367</v>
      </c>
      <c r="K82" s="41">
        <v>285</v>
      </c>
      <c r="L82" s="40">
        <v>115.62</v>
      </c>
    </row>
    <row r="83" spans="1:12" ht="15.05" x14ac:dyDescent="0.3">
      <c r="A83" s="23"/>
      <c r="B83" s="15"/>
      <c r="C83" s="11"/>
      <c r="D83" s="6" t="s">
        <v>75</v>
      </c>
      <c r="E83" s="42" t="s">
        <v>76</v>
      </c>
      <c r="F83" s="43">
        <v>60</v>
      </c>
      <c r="G83" s="43">
        <v>2.5</v>
      </c>
      <c r="H83" s="43">
        <v>1.2</v>
      </c>
      <c r="I83" s="43">
        <v>10.5</v>
      </c>
      <c r="J83" s="43">
        <v>69</v>
      </c>
      <c r="K83" s="44" t="s">
        <v>44</v>
      </c>
      <c r="L83" s="43"/>
    </row>
    <row r="84" spans="1:12" ht="15.05" x14ac:dyDescent="0.3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0.08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.05" x14ac:dyDescent="0.3">
      <c r="A85" s="23"/>
      <c r="B85" s="15"/>
      <c r="C85" s="11"/>
      <c r="D85" s="7" t="s">
        <v>23</v>
      </c>
      <c r="E85" s="42" t="s">
        <v>42</v>
      </c>
      <c r="F85" s="43">
        <v>20</v>
      </c>
      <c r="G85" s="43">
        <v>1.58</v>
      </c>
      <c r="H85" s="43">
        <v>0.2</v>
      </c>
      <c r="I85" s="43">
        <v>14</v>
      </c>
      <c r="J85" s="43">
        <v>49</v>
      </c>
      <c r="K85" s="44" t="s">
        <v>44</v>
      </c>
      <c r="L85" s="43"/>
    </row>
    <row r="86" spans="1:12" ht="15.05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05" x14ac:dyDescent="0.3">
      <c r="A87" s="23"/>
      <c r="B87" s="15"/>
      <c r="C87" s="11"/>
      <c r="D87" s="6" t="s">
        <v>30</v>
      </c>
      <c r="E87" s="42" t="s">
        <v>43</v>
      </c>
      <c r="F87" s="43">
        <v>200</v>
      </c>
      <c r="G87" s="43">
        <v>0</v>
      </c>
      <c r="H87" s="43">
        <v>0</v>
      </c>
      <c r="I87" s="43">
        <v>11.2</v>
      </c>
      <c r="J87" s="43">
        <v>45</v>
      </c>
      <c r="K87" s="44" t="s">
        <v>44</v>
      </c>
      <c r="L87" s="43"/>
    </row>
    <row r="88" spans="1:12" ht="15.05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05" x14ac:dyDescent="0.3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27.879999999999995</v>
      </c>
      <c r="H89" s="19">
        <f t="shared" ref="H89" si="43">SUM(H82:H88)</f>
        <v>34.510000000000012</v>
      </c>
      <c r="I89" s="19">
        <f t="shared" ref="I89" si="44">SUM(I82:I88)</f>
        <v>78.34</v>
      </c>
      <c r="J89" s="19">
        <f t="shared" ref="J89:L89" si="45">SUM(J82:J88)</f>
        <v>590</v>
      </c>
      <c r="K89" s="25"/>
      <c r="L89" s="19">
        <f t="shared" si="45"/>
        <v>115.62</v>
      </c>
    </row>
    <row r="90" spans="1:12" ht="15.05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>
        <v>70.38</v>
      </c>
    </row>
    <row r="91" spans="1:12" ht="15.05" x14ac:dyDescent="0.3">
      <c r="A91" s="23"/>
      <c r="B91" s="15"/>
      <c r="C91" s="11"/>
      <c r="D91" s="7" t="s">
        <v>27</v>
      </c>
      <c r="E91" s="42" t="s">
        <v>77</v>
      </c>
      <c r="F91" s="43">
        <v>205</v>
      </c>
      <c r="G91" s="43">
        <v>1.5</v>
      </c>
      <c r="H91" s="43">
        <v>4.5</v>
      </c>
      <c r="I91" s="43">
        <v>10.8</v>
      </c>
      <c r="J91" s="43">
        <v>104</v>
      </c>
      <c r="K91" s="44">
        <v>88</v>
      </c>
      <c r="L91" s="43"/>
    </row>
    <row r="92" spans="1:12" ht="15.05" x14ac:dyDescent="0.3">
      <c r="A92" s="23"/>
      <c r="B92" s="15"/>
      <c r="C92" s="11"/>
      <c r="D92" s="7" t="s">
        <v>28</v>
      </c>
      <c r="E92" s="42" t="s">
        <v>78</v>
      </c>
      <c r="F92" s="43">
        <v>100</v>
      </c>
      <c r="G92" s="43">
        <v>16.12</v>
      </c>
      <c r="H92" s="43">
        <v>16.850000000000001</v>
      </c>
      <c r="I92" s="43">
        <v>26.85</v>
      </c>
      <c r="J92" s="43">
        <v>306</v>
      </c>
      <c r="K92" s="44">
        <v>234</v>
      </c>
      <c r="L92" s="43"/>
    </row>
    <row r="93" spans="1:12" ht="15.05" x14ac:dyDescent="0.3">
      <c r="A93" s="23"/>
      <c r="B93" s="15"/>
      <c r="C93" s="11"/>
      <c r="D93" s="7" t="s">
        <v>29</v>
      </c>
      <c r="E93" s="42" t="s">
        <v>79</v>
      </c>
      <c r="F93" s="43">
        <v>200</v>
      </c>
      <c r="G93" s="43">
        <v>4.2699999999999996</v>
      </c>
      <c r="H93" s="43">
        <v>6.7</v>
      </c>
      <c r="I93" s="43">
        <v>22.5</v>
      </c>
      <c r="J93" s="43">
        <v>152</v>
      </c>
      <c r="K93" s="44">
        <v>312</v>
      </c>
      <c r="L93" s="43"/>
    </row>
    <row r="94" spans="1:12" ht="15.05" x14ac:dyDescent="0.3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4.5</v>
      </c>
      <c r="H94" s="43">
        <v>4.21</v>
      </c>
      <c r="I94" s="43">
        <v>44.2</v>
      </c>
      <c r="J94" s="43">
        <v>158</v>
      </c>
      <c r="K94" s="44">
        <v>409</v>
      </c>
      <c r="L94" s="43"/>
    </row>
    <row r="95" spans="1:12" ht="15.05" x14ac:dyDescent="0.3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3.16</v>
      </c>
      <c r="H95" s="43">
        <v>0.4</v>
      </c>
      <c r="I95" s="43">
        <v>28</v>
      </c>
      <c r="J95" s="43">
        <v>98</v>
      </c>
      <c r="K95" s="44" t="s">
        <v>44</v>
      </c>
      <c r="L95" s="43"/>
    </row>
    <row r="96" spans="1:12" ht="15.05" x14ac:dyDescent="0.3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1.24</v>
      </c>
      <c r="H96" s="43">
        <v>0.44</v>
      </c>
      <c r="I96" s="43">
        <v>19.760000000000002</v>
      </c>
      <c r="J96" s="43">
        <v>92</v>
      </c>
      <c r="K96" s="44" t="s">
        <v>44</v>
      </c>
      <c r="L96" s="43"/>
    </row>
    <row r="97" spans="1:12" ht="15.05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.05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.05" x14ac:dyDescent="0.3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30.79</v>
      </c>
      <c r="H99" s="19">
        <f t="shared" ref="H99" si="47">SUM(H90:H98)</f>
        <v>33.099999999999994</v>
      </c>
      <c r="I99" s="19">
        <f t="shared" ref="I99" si="48">SUM(I90:I98)</f>
        <v>152.11000000000001</v>
      </c>
      <c r="J99" s="19">
        <f t="shared" ref="J99:L99" si="49">SUM(J90:J98)</f>
        <v>910</v>
      </c>
      <c r="K99" s="25"/>
      <c r="L99" s="19">
        <f t="shared" si="49"/>
        <v>70.38</v>
      </c>
    </row>
    <row r="100" spans="1:12" ht="15.8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1465</v>
      </c>
      <c r="G100" s="32">
        <f t="shared" ref="G100" si="50">G89+G99</f>
        <v>58.669999999999995</v>
      </c>
      <c r="H100" s="32">
        <f t="shared" ref="H100" si="51">H89+H99</f>
        <v>67.610000000000014</v>
      </c>
      <c r="I100" s="32">
        <f t="shared" ref="I100" si="52">I89+I99</f>
        <v>230.45000000000002</v>
      </c>
      <c r="J100" s="32">
        <f t="shared" ref="J100:L100" si="53">J89+J99</f>
        <v>1500</v>
      </c>
      <c r="K100" s="32"/>
      <c r="L100" s="32">
        <f t="shared" si="53"/>
        <v>186</v>
      </c>
    </row>
    <row r="101" spans="1:12" ht="15.05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250</v>
      </c>
      <c r="G101" s="40">
        <v>7.2</v>
      </c>
      <c r="H101" s="40">
        <v>13.3</v>
      </c>
      <c r="I101" s="40">
        <v>39.9</v>
      </c>
      <c r="J101" s="40">
        <v>310</v>
      </c>
      <c r="K101" s="41">
        <v>175</v>
      </c>
      <c r="L101" s="40">
        <v>115.62</v>
      </c>
    </row>
    <row r="102" spans="1:12" ht="15.05" x14ac:dyDescent="0.3">
      <c r="A102" s="23"/>
      <c r="B102" s="15"/>
      <c r="C102" s="11"/>
      <c r="D102" s="6" t="s">
        <v>26</v>
      </c>
      <c r="E102" s="42" t="s">
        <v>53</v>
      </c>
      <c r="F102" s="43">
        <v>60</v>
      </c>
      <c r="G102" s="43">
        <v>7.1</v>
      </c>
      <c r="H102" s="43">
        <v>5.5</v>
      </c>
      <c r="I102" s="43">
        <v>12.2</v>
      </c>
      <c r="J102" s="43">
        <v>127</v>
      </c>
      <c r="K102" s="44">
        <v>3</v>
      </c>
      <c r="L102" s="43"/>
    </row>
    <row r="103" spans="1:12" ht="15.05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2.66</v>
      </c>
      <c r="H103" s="43">
        <v>1.6</v>
      </c>
      <c r="I103" s="43">
        <v>20.09</v>
      </c>
      <c r="J103" s="43">
        <v>134</v>
      </c>
      <c r="K103" s="44">
        <v>384</v>
      </c>
      <c r="L103" s="43"/>
    </row>
    <row r="104" spans="1:12" ht="15.05" x14ac:dyDescent="0.3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1.58</v>
      </c>
      <c r="H104" s="43">
        <v>0.2</v>
      </c>
      <c r="I104" s="43">
        <v>14</v>
      </c>
      <c r="J104" s="43">
        <v>49</v>
      </c>
      <c r="K104" s="44" t="s">
        <v>44</v>
      </c>
      <c r="L104" s="43"/>
    </row>
    <row r="105" spans="1:12" ht="15.05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.05" x14ac:dyDescent="0.3">
      <c r="A106" s="23"/>
      <c r="B106" s="15"/>
      <c r="C106" s="11"/>
      <c r="D106" s="6" t="s">
        <v>30</v>
      </c>
      <c r="E106" s="42" t="s">
        <v>43</v>
      </c>
      <c r="F106" s="43">
        <v>200</v>
      </c>
      <c r="G106" s="43">
        <v>0</v>
      </c>
      <c r="H106" s="43">
        <v>0</v>
      </c>
      <c r="I106" s="43">
        <v>11.2</v>
      </c>
      <c r="J106" s="43">
        <v>45</v>
      </c>
      <c r="K106" s="44" t="s">
        <v>44</v>
      </c>
      <c r="L106" s="43"/>
    </row>
    <row r="107" spans="1:12" ht="15.05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05" x14ac:dyDescent="0.3">
      <c r="A108" s="24"/>
      <c r="B108" s="17"/>
      <c r="C108" s="8"/>
      <c r="D108" s="18" t="s">
        <v>33</v>
      </c>
      <c r="E108" s="9"/>
      <c r="F108" s="19">
        <f>SUM(F101:F107)</f>
        <v>730</v>
      </c>
      <c r="G108" s="19">
        <f t="shared" ref="G108:J108" si="54">SUM(G101:G107)</f>
        <v>18.54</v>
      </c>
      <c r="H108" s="19">
        <f t="shared" si="54"/>
        <v>20.6</v>
      </c>
      <c r="I108" s="19">
        <f t="shared" si="54"/>
        <v>97.39</v>
      </c>
      <c r="J108" s="19">
        <f t="shared" si="54"/>
        <v>665</v>
      </c>
      <c r="K108" s="25"/>
      <c r="L108" s="19">
        <f t="shared" ref="L108" si="55">SUM(L101:L107)</f>
        <v>115.62</v>
      </c>
    </row>
    <row r="109" spans="1:12" ht="15.0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60</v>
      </c>
      <c r="G109" s="43">
        <v>0.65</v>
      </c>
      <c r="H109" s="43">
        <v>3.62</v>
      </c>
      <c r="I109" s="43">
        <v>2.2599999999999998</v>
      </c>
      <c r="J109" s="43">
        <v>44</v>
      </c>
      <c r="K109" s="44">
        <v>29</v>
      </c>
      <c r="L109" s="43">
        <v>70.38</v>
      </c>
    </row>
    <row r="110" spans="1:12" ht="15.05" x14ac:dyDescent="0.3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1.3</v>
      </c>
      <c r="H110" s="43">
        <v>4</v>
      </c>
      <c r="I110" s="43">
        <v>7.3</v>
      </c>
      <c r="J110" s="43">
        <v>76</v>
      </c>
      <c r="K110" s="44">
        <v>99</v>
      </c>
      <c r="L110" s="43"/>
    </row>
    <row r="111" spans="1:12" ht="15.05" x14ac:dyDescent="0.3">
      <c r="A111" s="23"/>
      <c r="B111" s="15"/>
      <c r="C111" s="11"/>
      <c r="D111" s="7" t="s">
        <v>28</v>
      </c>
      <c r="E111" s="42" t="s">
        <v>60</v>
      </c>
      <c r="F111" s="43">
        <v>90</v>
      </c>
      <c r="G111" s="43">
        <v>16.5</v>
      </c>
      <c r="H111" s="43">
        <v>24.2</v>
      </c>
      <c r="I111" s="43">
        <v>14.3</v>
      </c>
      <c r="J111" s="43">
        <v>344</v>
      </c>
      <c r="K111" s="44">
        <v>268</v>
      </c>
      <c r="L111" s="43"/>
    </row>
    <row r="112" spans="1:12" ht="15.05" x14ac:dyDescent="0.3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43">
        <v>5</v>
      </c>
      <c r="H112" s="43">
        <v>4</v>
      </c>
      <c r="I112" s="43">
        <v>28</v>
      </c>
      <c r="J112" s="43">
        <v>169</v>
      </c>
      <c r="K112" s="44">
        <v>309</v>
      </c>
      <c r="L112" s="43"/>
    </row>
    <row r="113" spans="1:12" ht="15.05" x14ac:dyDescent="0.3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0.13</v>
      </c>
      <c r="H113" s="43">
        <v>0.02</v>
      </c>
      <c r="I113" s="43">
        <v>15.2</v>
      </c>
      <c r="J113" s="43">
        <v>62</v>
      </c>
      <c r="K113" s="44">
        <v>377</v>
      </c>
      <c r="L113" s="43"/>
    </row>
    <row r="114" spans="1:12" ht="15.05" x14ac:dyDescent="0.3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3.16</v>
      </c>
      <c r="H114" s="43">
        <v>0.4</v>
      </c>
      <c r="I114" s="43">
        <v>28</v>
      </c>
      <c r="J114" s="43">
        <v>98</v>
      </c>
      <c r="K114" s="44" t="s">
        <v>44</v>
      </c>
      <c r="L114" s="43"/>
    </row>
    <row r="115" spans="1:12" ht="15.05" x14ac:dyDescent="0.3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1.24</v>
      </c>
      <c r="H115" s="43">
        <v>0.44</v>
      </c>
      <c r="I115" s="43">
        <v>19.760000000000002</v>
      </c>
      <c r="J115" s="43">
        <v>92</v>
      </c>
      <c r="K115" s="44" t="s">
        <v>44</v>
      </c>
      <c r="L115" s="43"/>
    </row>
    <row r="116" spans="1:12" ht="15.05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.05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.05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27.979999999999997</v>
      </c>
      <c r="H118" s="19">
        <f t="shared" si="56"/>
        <v>36.68</v>
      </c>
      <c r="I118" s="19">
        <f t="shared" si="56"/>
        <v>114.82000000000001</v>
      </c>
      <c r="J118" s="19">
        <f t="shared" si="56"/>
        <v>885</v>
      </c>
      <c r="K118" s="25"/>
      <c r="L118" s="19">
        <f t="shared" ref="L118" si="57">SUM(L109:L117)</f>
        <v>70.38</v>
      </c>
    </row>
    <row r="119" spans="1:12" ht="15.0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1510</v>
      </c>
      <c r="G119" s="32">
        <f t="shared" ref="G119" si="58">G108+G118</f>
        <v>46.519999999999996</v>
      </c>
      <c r="H119" s="32">
        <f t="shared" ref="H119" si="59">H108+H118</f>
        <v>57.28</v>
      </c>
      <c r="I119" s="32">
        <f t="shared" ref="I119" si="60">I108+I118</f>
        <v>212.21</v>
      </c>
      <c r="J119" s="32">
        <f t="shared" ref="J119:L119" si="61">J108+J118</f>
        <v>1550</v>
      </c>
      <c r="K119" s="32"/>
      <c r="L119" s="32">
        <f t="shared" si="61"/>
        <v>186</v>
      </c>
    </row>
    <row r="120" spans="1:12" ht="15.05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200</v>
      </c>
      <c r="G120" s="40">
        <v>26.1</v>
      </c>
      <c r="H120" s="40">
        <v>15</v>
      </c>
      <c r="I120" s="40">
        <v>26</v>
      </c>
      <c r="J120" s="40">
        <v>349</v>
      </c>
      <c r="K120" s="41">
        <v>284</v>
      </c>
      <c r="L120" s="40">
        <v>115.62</v>
      </c>
    </row>
    <row r="121" spans="1:12" ht="15.05" x14ac:dyDescent="0.3">
      <c r="A121" s="14"/>
      <c r="B121" s="15"/>
      <c r="C121" s="11"/>
      <c r="D121" s="6" t="s">
        <v>26</v>
      </c>
      <c r="E121" s="42" t="s">
        <v>85</v>
      </c>
      <c r="F121" s="43">
        <v>60</v>
      </c>
      <c r="G121" s="43">
        <v>0.7</v>
      </c>
      <c r="H121" s="43">
        <v>1</v>
      </c>
      <c r="I121" s="43">
        <v>2.1</v>
      </c>
      <c r="J121" s="43">
        <v>38</v>
      </c>
      <c r="K121" s="44" t="s">
        <v>44</v>
      </c>
      <c r="L121" s="43"/>
    </row>
    <row r="122" spans="1:12" ht="15.05" x14ac:dyDescent="0.3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0.08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5.05" x14ac:dyDescent="0.3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1.58</v>
      </c>
      <c r="H123" s="43">
        <v>0.2</v>
      </c>
      <c r="I123" s="43">
        <v>14</v>
      </c>
      <c r="J123" s="43">
        <v>49</v>
      </c>
      <c r="K123" s="44" t="s">
        <v>44</v>
      </c>
      <c r="L123" s="43"/>
    </row>
    <row r="124" spans="1:12" ht="15.05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 t="s">
        <v>44</v>
      </c>
      <c r="L124" s="43"/>
    </row>
    <row r="125" spans="1:12" ht="15.05" x14ac:dyDescent="0.3">
      <c r="A125" s="14"/>
      <c r="B125" s="15"/>
      <c r="C125" s="11"/>
      <c r="D125" s="6" t="s">
        <v>86</v>
      </c>
      <c r="E125" s="42" t="s">
        <v>87</v>
      </c>
      <c r="F125" s="43">
        <v>20</v>
      </c>
      <c r="G125" s="43">
        <v>1.1000000000000001</v>
      </c>
      <c r="H125" s="43">
        <v>5</v>
      </c>
      <c r="I125" s="43">
        <v>13.2</v>
      </c>
      <c r="J125" s="43">
        <v>94</v>
      </c>
      <c r="K125" s="44" t="s">
        <v>44</v>
      </c>
      <c r="L125" s="43"/>
    </row>
    <row r="126" spans="1:12" ht="15.05" x14ac:dyDescent="0.3">
      <c r="A126" s="14"/>
      <c r="B126" s="15"/>
      <c r="C126" s="11"/>
      <c r="D126" s="6" t="s">
        <v>30</v>
      </c>
      <c r="E126" s="42" t="s">
        <v>43</v>
      </c>
      <c r="F126" s="43">
        <v>200</v>
      </c>
      <c r="G126" s="43">
        <v>0</v>
      </c>
      <c r="H126" s="43">
        <v>0</v>
      </c>
      <c r="I126" s="43">
        <v>11.2</v>
      </c>
      <c r="J126" s="43">
        <v>45</v>
      </c>
      <c r="K126" s="44" t="s">
        <v>44</v>
      </c>
      <c r="L126" s="43"/>
    </row>
    <row r="127" spans="1:12" ht="15.05" x14ac:dyDescent="0.3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29.560000000000002</v>
      </c>
      <c r="H127" s="19">
        <f t="shared" si="62"/>
        <v>21.22</v>
      </c>
      <c r="I127" s="19">
        <f t="shared" si="62"/>
        <v>81.5</v>
      </c>
      <c r="J127" s="19">
        <f t="shared" si="62"/>
        <v>635</v>
      </c>
      <c r="K127" s="25"/>
      <c r="L127" s="19">
        <f t="shared" ref="L127" si="63">SUM(L120:L126)</f>
        <v>115.62</v>
      </c>
    </row>
    <row r="128" spans="1:12" ht="15.0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60</v>
      </c>
      <c r="G128" s="43">
        <v>1.32</v>
      </c>
      <c r="H128" s="43">
        <v>1.1399999999999999</v>
      </c>
      <c r="I128" s="43">
        <v>9.4</v>
      </c>
      <c r="J128" s="43">
        <v>45</v>
      </c>
      <c r="K128" s="44" t="s">
        <v>44</v>
      </c>
      <c r="L128" s="43">
        <v>70.38</v>
      </c>
    </row>
    <row r="129" spans="1:12" ht="15.05" x14ac:dyDescent="0.3">
      <c r="A129" s="14"/>
      <c r="B129" s="15"/>
      <c r="C129" s="11"/>
      <c r="D129" s="7" t="s">
        <v>27</v>
      </c>
      <c r="E129" s="42" t="s">
        <v>88</v>
      </c>
      <c r="F129" s="43">
        <v>210</v>
      </c>
      <c r="G129" s="43">
        <v>2.08</v>
      </c>
      <c r="H129" s="43">
        <v>5.82</v>
      </c>
      <c r="I129" s="43">
        <v>13.2</v>
      </c>
      <c r="J129" s="43">
        <v>113</v>
      </c>
      <c r="K129" s="44">
        <v>96</v>
      </c>
      <c r="L129" s="43"/>
    </row>
    <row r="130" spans="1:12" ht="15.05" x14ac:dyDescent="0.3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15.6</v>
      </c>
      <c r="H130" s="43">
        <v>12.8</v>
      </c>
      <c r="I130" s="43">
        <v>4.5</v>
      </c>
      <c r="J130" s="43">
        <v>195</v>
      </c>
      <c r="K130" s="44">
        <v>268</v>
      </c>
      <c r="L130" s="43"/>
    </row>
    <row r="131" spans="1:12" ht="15.05" x14ac:dyDescent="0.3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3.65</v>
      </c>
      <c r="H131" s="43">
        <v>5.37</v>
      </c>
      <c r="I131" s="43">
        <v>36.700000000000003</v>
      </c>
      <c r="J131" s="43">
        <v>210</v>
      </c>
      <c r="K131" s="44">
        <v>304</v>
      </c>
      <c r="L131" s="43"/>
    </row>
    <row r="132" spans="1:12" ht="15.05" x14ac:dyDescent="0.3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4.5</v>
      </c>
      <c r="H132" s="43">
        <v>4.2</v>
      </c>
      <c r="I132" s="43">
        <v>44.2</v>
      </c>
      <c r="J132" s="43">
        <v>158</v>
      </c>
      <c r="K132" s="44">
        <v>409</v>
      </c>
      <c r="L132" s="43"/>
    </row>
    <row r="133" spans="1:12" ht="15.05" x14ac:dyDescent="0.3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3.16</v>
      </c>
      <c r="H133" s="43">
        <v>0.4</v>
      </c>
      <c r="I133" s="43">
        <v>28</v>
      </c>
      <c r="J133" s="43">
        <v>98</v>
      </c>
      <c r="K133" s="44" t="s">
        <v>44</v>
      </c>
      <c r="L133" s="43"/>
    </row>
    <row r="134" spans="1:12" ht="15.05" x14ac:dyDescent="0.3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1.24</v>
      </c>
      <c r="H134" s="43">
        <v>0.44</v>
      </c>
      <c r="I134" s="43">
        <v>19.760000000000002</v>
      </c>
      <c r="J134" s="43">
        <v>92</v>
      </c>
      <c r="K134" s="44" t="s">
        <v>44</v>
      </c>
      <c r="L134" s="43"/>
    </row>
    <row r="135" spans="1:12" ht="15.05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.05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.05" x14ac:dyDescent="0.3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31.549999999999997</v>
      </c>
      <c r="H137" s="19">
        <f t="shared" si="64"/>
        <v>30.17</v>
      </c>
      <c r="I137" s="19">
        <f t="shared" si="64"/>
        <v>155.76</v>
      </c>
      <c r="J137" s="19">
        <f t="shared" si="64"/>
        <v>911</v>
      </c>
      <c r="K137" s="25"/>
      <c r="L137" s="19">
        <f t="shared" ref="L137" si="65">SUM(L128:L136)</f>
        <v>70.38</v>
      </c>
    </row>
    <row r="138" spans="1:12" ht="15.0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1490</v>
      </c>
      <c r="G138" s="32">
        <f t="shared" ref="G138" si="66">G127+G137</f>
        <v>61.11</v>
      </c>
      <c r="H138" s="32">
        <f t="shared" ref="H138" si="67">H127+H137</f>
        <v>51.39</v>
      </c>
      <c r="I138" s="32">
        <f t="shared" ref="I138" si="68">I127+I137</f>
        <v>237.26</v>
      </c>
      <c r="J138" s="32">
        <f t="shared" ref="J138:L138" si="69">J127+J137</f>
        <v>1546</v>
      </c>
      <c r="K138" s="32"/>
      <c r="L138" s="32">
        <f t="shared" si="69"/>
        <v>186</v>
      </c>
    </row>
    <row r="139" spans="1:12" ht="15.05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220</v>
      </c>
      <c r="G139" s="40">
        <v>14.1</v>
      </c>
      <c r="H139" s="40">
        <v>33.1</v>
      </c>
      <c r="I139" s="40">
        <v>39.700000000000003</v>
      </c>
      <c r="J139" s="40">
        <v>514</v>
      </c>
      <c r="K139" s="41">
        <v>251</v>
      </c>
      <c r="L139" s="40">
        <v>115.62</v>
      </c>
    </row>
    <row r="140" spans="1:12" ht="15.05" x14ac:dyDescent="0.3">
      <c r="A140" s="23"/>
      <c r="B140" s="15"/>
      <c r="C140" s="11"/>
      <c r="D140" s="6" t="s">
        <v>86</v>
      </c>
      <c r="E140" s="42" t="s">
        <v>92</v>
      </c>
      <c r="F140" s="43">
        <v>20</v>
      </c>
      <c r="G140" s="43">
        <v>2.1</v>
      </c>
      <c r="H140" s="43">
        <v>4.5999999999999996</v>
      </c>
      <c r="I140" s="43">
        <v>13.04</v>
      </c>
      <c r="J140" s="43">
        <v>102</v>
      </c>
      <c r="K140" s="44" t="s">
        <v>44</v>
      </c>
      <c r="L140" s="43"/>
    </row>
    <row r="141" spans="1:12" ht="15.05" x14ac:dyDescent="0.3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0.08</v>
      </c>
      <c r="H141" s="43">
        <v>0.02</v>
      </c>
      <c r="I141" s="43">
        <v>15</v>
      </c>
      <c r="J141" s="43">
        <v>60</v>
      </c>
      <c r="K141" s="44">
        <v>376</v>
      </c>
      <c r="L141" s="43"/>
    </row>
    <row r="142" spans="1:12" ht="15.8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20</v>
      </c>
      <c r="G142" s="43">
        <v>1.58</v>
      </c>
      <c r="H142" s="43">
        <v>0.2</v>
      </c>
      <c r="I142" s="43">
        <v>14</v>
      </c>
      <c r="J142" s="43">
        <v>49</v>
      </c>
      <c r="K142" s="44" t="s">
        <v>44</v>
      </c>
      <c r="L142" s="43"/>
    </row>
    <row r="143" spans="1:12" ht="15.05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05" x14ac:dyDescent="0.3">
      <c r="A144" s="23"/>
      <c r="B144" s="15"/>
      <c r="C144" s="11"/>
      <c r="D144" s="6" t="s">
        <v>30</v>
      </c>
      <c r="E144" s="42" t="s">
        <v>43</v>
      </c>
      <c r="F144" s="43">
        <v>200</v>
      </c>
      <c r="G144" s="43">
        <v>0</v>
      </c>
      <c r="H144" s="43">
        <v>0</v>
      </c>
      <c r="I144" s="43">
        <v>11.2</v>
      </c>
      <c r="J144" s="43">
        <v>45</v>
      </c>
      <c r="K144" s="44" t="s">
        <v>44</v>
      </c>
      <c r="L144" s="43"/>
    </row>
    <row r="145" spans="1:12" ht="15.05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05" x14ac:dyDescent="0.3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17.86</v>
      </c>
      <c r="H146" s="19">
        <f t="shared" si="70"/>
        <v>37.920000000000009</v>
      </c>
      <c r="I146" s="19">
        <f t="shared" si="70"/>
        <v>92.940000000000012</v>
      </c>
      <c r="J146" s="19">
        <f t="shared" si="70"/>
        <v>770</v>
      </c>
      <c r="K146" s="25"/>
      <c r="L146" s="19">
        <f t="shared" ref="L146" si="71">SUM(L139:L145)</f>
        <v>115.62</v>
      </c>
    </row>
    <row r="147" spans="1:12" ht="15.05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0.9</v>
      </c>
      <c r="H147" s="43">
        <v>6.06</v>
      </c>
      <c r="I147" s="43">
        <v>4.5599999999999996</v>
      </c>
      <c r="J147" s="43">
        <v>76</v>
      </c>
      <c r="K147" s="44">
        <v>45</v>
      </c>
      <c r="L147" s="43">
        <v>70.38</v>
      </c>
    </row>
    <row r="148" spans="1:12" ht="15.05" x14ac:dyDescent="0.3">
      <c r="A148" s="23"/>
      <c r="B148" s="15"/>
      <c r="C148" s="11"/>
      <c r="D148" s="7" t="s">
        <v>27</v>
      </c>
      <c r="E148" s="42" t="s">
        <v>93</v>
      </c>
      <c r="F148" s="43">
        <v>210</v>
      </c>
      <c r="G148" s="43">
        <v>1.7</v>
      </c>
      <c r="H148" s="43">
        <v>5.4</v>
      </c>
      <c r="I148" s="43">
        <v>9.6999999999999993</v>
      </c>
      <c r="J148" s="43">
        <v>94</v>
      </c>
      <c r="K148" s="44">
        <v>82</v>
      </c>
      <c r="L148" s="43"/>
    </row>
    <row r="149" spans="1:12" ht="15.05" x14ac:dyDescent="0.3">
      <c r="A149" s="23"/>
      <c r="B149" s="15"/>
      <c r="C149" s="11"/>
      <c r="D149" s="7" t="s">
        <v>28</v>
      </c>
      <c r="E149" s="42" t="s">
        <v>94</v>
      </c>
      <c r="F149" s="43">
        <v>100</v>
      </c>
      <c r="G149" s="43">
        <v>13.26</v>
      </c>
      <c r="H149" s="43">
        <v>11.23</v>
      </c>
      <c r="I149" s="43">
        <v>3.52</v>
      </c>
      <c r="J149" s="43">
        <v>185</v>
      </c>
      <c r="K149" s="44">
        <v>255</v>
      </c>
      <c r="L149" s="43"/>
    </row>
    <row r="150" spans="1:12" ht="15.05" x14ac:dyDescent="0.3">
      <c r="A150" s="23"/>
      <c r="B150" s="15"/>
      <c r="C150" s="11"/>
      <c r="D150" s="7" t="s">
        <v>29</v>
      </c>
      <c r="E150" s="42" t="s">
        <v>95</v>
      </c>
      <c r="F150" s="43">
        <v>150</v>
      </c>
      <c r="G150" s="43">
        <v>3.26</v>
      </c>
      <c r="H150" s="43">
        <v>6.11</v>
      </c>
      <c r="I150" s="43">
        <v>21.08</v>
      </c>
      <c r="J150" s="43">
        <v>143</v>
      </c>
      <c r="K150" s="44">
        <v>312</v>
      </c>
      <c r="L150" s="43"/>
    </row>
    <row r="151" spans="1:12" ht="15.05" x14ac:dyDescent="0.3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</v>
      </c>
      <c r="H151" s="43">
        <v>0</v>
      </c>
      <c r="I151" s="43">
        <v>29.2</v>
      </c>
      <c r="J151" s="43">
        <v>115</v>
      </c>
      <c r="K151" s="44">
        <v>355</v>
      </c>
      <c r="L151" s="43"/>
    </row>
    <row r="152" spans="1:12" ht="15.05" x14ac:dyDescent="0.3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3.16</v>
      </c>
      <c r="H152" s="43">
        <v>0.4</v>
      </c>
      <c r="I152" s="43">
        <v>28</v>
      </c>
      <c r="J152" s="43">
        <v>98</v>
      </c>
      <c r="K152" s="44" t="s">
        <v>44</v>
      </c>
      <c r="L152" s="43"/>
    </row>
    <row r="153" spans="1:12" ht="15.05" x14ac:dyDescent="0.3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1.24</v>
      </c>
      <c r="H153" s="43">
        <v>0.44</v>
      </c>
      <c r="I153" s="43">
        <v>19.760000000000002</v>
      </c>
      <c r="J153" s="43">
        <v>92</v>
      </c>
      <c r="K153" s="44" t="s">
        <v>44</v>
      </c>
      <c r="L153" s="43"/>
    </row>
    <row r="154" spans="1:12" ht="15.05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.05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.05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23.519999999999996</v>
      </c>
      <c r="H156" s="19">
        <f t="shared" si="72"/>
        <v>29.64</v>
      </c>
      <c r="I156" s="19">
        <f t="shared" si="72"/>
        <v>115.82000000000001</v>
      </c>
      <c r="J156" s="19">
        <f t="shared" si="72"/>
        <v>803</v>
      </c>
      <c r="K156" s="25"/>
      <c r="L156" s="19">
        <f t="shared" ref="L156" si="73">SUM(L147:L155)</f>
        <v>70.38</v>
      </c>
    </row>
    <row r="157" spans="1:12" ht="15.0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1460</v>
      </c>
      <c r="G157" s="32">
        <f t="shared" ref="G157" si="74">G146+G156</f>
        <v>41.379999999999995</v>
      </c>
      <c r="H157" s="32">
        <f t="shared" ref="H157" si="75">H146+H156</f>
        <v>67.56</v>
      </c>
      <c r="I157" s="32">
        <f t="shared" ref="I157" si="76">I146+I156</f>
        <v>208.76000000000002</v>
      </c>
      <c r="J157" s="32">
        <f t="shared" ref="J157:L157" si="77">J146+J156</f>
        <v>1573</v>
      </c>
      <c r="K157" s="32"/>
      <c r="L157" s="32">
        <f t="shared" si="77"/>
        <v>186</v>
      </c>
    </row>
    <row r="158" spans="1:12" ht="15.05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9.8000000000000007</v>
      </c>
      <c r="H158" s="40">
        <v>11.8</v>
      </c>
      <c r="I158" s="40">
        <v>40.1</v>
      </c>
      <c r="J158" s="40">
        <v>306</v>
      </c>
      <c r="K158" s="41">
        <v>207</v>
      </c>
      <c r="L158" s="40">
        <v>115.62</v>
      </c>
    </row>
    <row r="159" spans="1:12" ht="15.05" x14ac:dyDescent="0.3">
      <c r="A159" s="23"/>
      <c r="B159" s="15"/>
      <c r="C159" s="11"/>
      <c r="D159" s="6" t="s">
        <v>26</v>
      </c>
      <c r="E159" s="42" t="s">
        <v>69</v>
      </c>
      <c r="F159" s="43">
        <v>60</v>
      </c>
      <c r="G159" s="43">
        <v>7.7</v>
      </c>
      <c r="H159" s="43">
        <v>2.5299999999999998</v>
      </c>
      <c r="I159" s="43">
        <v>8.19</v>
      </c>
      <c r="J159" s="43">
        <v>186</v>
      </c>
      <c r="K159" s="44">
        <v>6</v>
      </c>
      <c r="L159" s="43"/>
    </row>
    <row r="160" spans="1:12" ht="15.05" x14ac:dyDescent="0.3">
      <c r="A160" s="23"/>
      <c r="B160" s="15"/>
      <c r="C160" s="11"/>
      <c r="D160" s="7" t="s">
        <v>22</v>
      </c>
      <c r="E160" s="42" t="s">
        <v>99</v>
      </c>
      <c r="F160" s="43">
        <v>200</v>
      </c>
      <c r="G160" s="43">
        <v>2.9</v>
      </c>
      <c r="H160" s="43">
        <v>2</v>
      </c>
      <c r="I160" s="43">
        <v>20.9</v>
      </c>
      <c r="J160" s="43">
        <v>113</v>
      </c>
      <c r="K160" s="44">
        <v>380</v>
      </c>
      <c r="L160" s="43"/>
    </row>
    <row r="161" spans="1:12" ht="15.05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.05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05" x14ac:dyDescent="0.3">
      <c r="A163" s="23"/>
      <c r="B163" s="15"/>
      <c r="C163" s="11"/>
      <c r="D163" s="6" t="s">
        <v>26</v>
      </c>
      <c r="E163" s="42" t="s">
        <v>85</v>
      </c>
      <c r="F163" s="43">
        <v>60</v>
      </c>
      <c r="G163" s="43">
        <v>0.7</v>
      </c>
      <c r="H163" s="43">
        <v>1</v>
      </c>
      <c r="I163" s="43">
        <v>2.1</v>
      </c>
      <c r="J163" s="43">
        <v>38</v>
      </c>
      <c r="K163" s="44" t="s">
        <v>44</v>
      </c>
      <c r="L163" s="43"/>
    </row>
    <row r="164" spans="1:12" ht="15.05" x14ac:dyDescent="0.3">
      <c r="A164" s="23"/>
      <c r="B164" s="15"/>
      <c r="C164" s="11"/>
      <c r="D164" s="6" t="s">
        <v>30</v>
      </c>
      <c r="E164" s="42" t="s">
        <v>43</v>
      </c>
      <c r="F164" s="43">
        <v>200</v>
      </c>
      <c r="G164" s="43">
        <v>0</v>
      </c>
      <c r="H164" s="43">
        <v>0</v>
      </c>
      <c r="I164" s="43">
        <v>11.2</v>
      </c>
      <c r="J164" s="43">
        <v>45</v>
      </c>
      <c r="K164" s="44" t="s">
        <v>44</v>
      </c>
      <c r="L164" s="43"/>
    </row>
    <row r="165" spans="1:12" ht="15.05" x14ac:dyDescent="0.3">
      <c r="A165" s="24"/>
      <c r="B165" s="17"/>
      <c r="C165" s="8"/>
      <c r="D165" s="18" t="s">
        <v>33</v>
      </c>
      <c r="E165" s="9"/>
      <c r="F165" s="19">
        <f>SUM(F158:F164)</f>
        <v>720</v>
      </c>
      <c r="G165" s="19">
        <f t="shared" ref="G165:J165" si="78">SUM(G158:G164)</f>
        <v>21.099999999999998</v>
      </c>
      <c r="H165" s="19">
        <f t="shared" si="78"/>
        <v>17.329999999999998</v>
      </c>
      <c r="I165" s="19">
        <f t="shared" si="78"/>
        <v>82.49</v>
      </c>
      <c r="J165" s="19">
        <f t="shared" si="78"/>
        <v>688</v>
      </c>
      <c r="K165" s="25"/>
      <c r="L165" s="19">
        <f t="shared" ref="L165" si="79">SUM(L158:L164)</f>
        <v>115.62</v>
      </c>
    </row>
    <row r="166" spans="1:12" ht="15.05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>
        <v>70.38</v>
      </c>
    </row>
    <row r="167" spans="1:12" ht="15.05" x14ac:dyDescent="0.3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4.0999999999999996</v>
      </c>
      <c r="H167" s="43">
        <v>3.95</v>
      </c>
      <c r="I167" s="43">
        <v>13.91</v>
      </c>
      <c r="J167" s="43">
        <v>108</v>
      </c>
      <c r="K167" s="44">
        <v>102</v>
      </c>
      <c r="L167" s="43"/>
    </row>
    <row r="168" spans="1:12" ht="15.05" x14ac:dyDescent="0.3">
      <c r="A168" s="23"/>
      <c r="B168" s="15"/>
      <c r="C168" s="11"/>
      <c r="D168" s="7" t="s">
        <v>28</v>
      </c>
      <c r="E168" s="42" t="s">
        <v>101</v>
      </c>
      <c r="F168" s="43">
        <v>100</v>
      </c>
      <c r="G168" s="43">
        <v>10.6</v>
      </c>
      <c r="H168" s="43">
        <v>28.1</v>
      </c>
      <c r="I168" s="43">
        <v>3</v>
      </c>
      <c r="J168" s="43">
        <v>309</v>
      </c>
      <c r="K168" s="44">
        <v>260</v>
      </c>
      <c r="L168" s="43"/>
    </row>
    <row r="169" spans="1:12" ht="15.05" x14ac:dyDescent="0.3">
      <c r="A169" s="23"/>
      <c r="B169" s="15"/>
      <c r="C169" s="11"/>
      <c r="D169" s="7" t="s">
        <v>29</v>
      </c>
      <c r="E169" s="42" t="s">
        <v>50</v>
      </c>
      <c r="F169" s="43">
        <v>160</v>
      </c>
      <c r="G169" s="43">
        <v>8.85</v>
      </c>
      <c r="H169" s="43">
        <v>9.5500000000000007</v>
      </c>
      <c r="I169" s="43">
        <v>39.799999999999997</v>
      </c>
      <c r="J169" s="43">
        <v>280</v>
      </c>
      <c r="K169" s="44">
        <v>171</v>
      </c>
      <c r="L169" s="43"/>
    </row>
    <row r="170" spans="1:12" ht="15.05" x14ac:dyDescent="0.3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0.13</v>
      </c>
      <c r="H170" s="43">
        <v>0.02</v>
      </c>
      <c r="I170" s="43">
        <v>15.2</v>
      </c>
      <c r="J170" s="43">
        <v>62</v>
      </c>
      <c r="K170" s="44">
        <v>377</v>
      </c>
      <c r="L170" s="43"/>
    </row>
    <row r="171" spans="1:12" ht="15.05" x14ac:dyDescent="0.3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3.16</v>
      </c>
      <c r="H171" s="43">
        <v>0.4</v>
      </c>
      <c r="I171" s="43">
        <v>28</v>
      </c>
      <c r="J171" s="43">
        <v>98</v>
      </c>
      <c r="K171" s="44" t="s">
        <v>44</v>
      </c>
      <c r="L171" s="43"/>
    </row>
    <row r="172" spans="1:12" ht="15.05" x14ac:dyDescent="0.3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1.24</v>
      </c>
      <c r="H172" s="43">
        <v>0.44</v>
      </c>
      <c r="I172" s="43">
        <v>19.760000000000002</v>
      </c>
      <c r="J172" s="43">
        <v>92</v>
      </c>
      <c r="K172" s="44" t="s">
        <v>44</v>
      </c>
      <c r="L172" s="43"/>
    </row>
    <row r="173" spans="1:12" ht="15.05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.05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05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28.079999999999995</v>
      </c>
      <c r="H175" s="19">
        <f t="shared" si="80"/>
        <v>42.460000000000008</v>
      </c>
      <c r="I175" s="19">
        <f t="shared" si="80"/>
        <v>119.67</v>
      </c>
      <c r="J175" s="19">
        <f t="shared" si="80"/>
        <v>949</v>
      </c>
      <c r="K175" s="25"/>
      <c r="L175" s="19">
        <f t="shared" ref="L175" si="81">SUM(L166:L174)</f>
        <v>70.38</v>
      </c>
    </row>
    <row r="176" spans="1:12" ht="15.0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1460</v>
      </c>
      <c r="G176" s="32">
        <f t="shared" ref="G176" si="82">G165+G175</f>
        <v>49.179999999999993</v>
      </c>
      <c r="H176" s="32">
        <f t="shared" ref="H176" si="83">H165+H175</f>
        <v>59.790000000000006</v>
      </c>
      <c r="I176" s="32">
        <f t="shared" ref="I176" si="84">I165+I175</f>
        <v>202.16</v>
      </c>
      <c r="J176" s="32">
        <f t="shared" ref="J176:L176" si="85">J165+J175</f>
        <v>1637</v>
      </c>
      <c r="K176" s="32"/>
      <c r="L176" s="32">
        <f t="shared" si="85"/>
        <v>186</v>
      </c>
    </row>
    <row r="177" spans="1:12" ht="15.05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180</v>
      </c>
      <c r="G177" s="40">
        <v>10.47</v>
      </c>
      <c r="H177" s="40">
        <v>11.26</v>
      </c>
      <c r="I177" s="40">
        <v>60.07</v>
      </c>
      <c r="J177" s="40">
        <v>370</v>
      </c>
      <c r="K177" s="41">
        <v>188</v>
      </c>
      <c r="L177" s="40">
        <v>115.62</v>
      </c>
    </row>
    <row r="178" spans="1:12" ht="15.05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05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3.66</v>
      </c>
      <c r="H179" s="43">
        <v>2.6</v>
      </c>
      <c r="I179" s="43">
        <v>20.09</v>
      </c>
      <c r="J179" s="43">
        <v>134</v>
      </c>
      <c r="K179" s="44">
        <v>384</v>
      </c>
      <c r="L179" s="43"/>
    </row>
    <row r="180" spans="1:12" ht="15.05" x14ac:dyDescent="0.3">
      <c r="A180" s="23"/>
      <c r="B180" s="15"/>
      <c r="C180" s="11"/>
      <c r="D180" s="7" t="s">
        <v>23</v>
      </c>
      <c r="E180" s="42" t="s">
        <v>42</v>
      </c>
      <c r="F180" s="43">
        <v>20</v>
      </c>
      <c r="G180" s="43">
        <v>1.58</v>
      </c>
      <c r="H180" s="43">
        <v>0.2</v>
      </c>
      <c r="I180" s="43">
        <v>14</v>
      </c>
      <c r="J180" s="43">
        <v>49</v>
      </c>
      <c r="K180" s="44" t="s">
        <v>44</v>
      </c>
      <c r="L180" s="43"/>
    </row>
    <row r="181" spans="1:12" ht="15.05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.05" x14ac:dyDescent="0.3">
      <c r="A182" s="23"/>
      <c r="B182" s="15"/>
      <c r="C182" s="11"/>
      <c r="D182" s="6" t="s">
        <v>86</v>
      </c>
      <c r="E182" s="42" t="s">
        <v>92</v>
      </c>
      <c r="F182" s="43">
        <v>20</v>
      </c>
      <c r="G182" s="43">
        <v>2.1</v>
      </c>
      <c r="H182" s="43">
        <v>4.5999999999999996</v>
      </c>
      <c r="I182" s="43">
        <v>13.04</v>
      </c>
      <c r="J182" s="43">
        <v>102</v>
      </c>
      <c r="K182" s="44" t="s">
        <v>44</v>
      </c>
      <c r="L182" s="43"/>
    </row>
    <row r="183" spans="1:12" ht="15.05" x14ac:dyDescent="0.3">
      <c r="A183" s="23"/>
      <c r="B183" s="15"/>
      <c r="C183" s="11"/>
      <c r="D183" s="6" t="s">
        <v>30</v>
      </c>
      <c r="E183" s="42" t="s">
        <v>43</v>
      </c>
      <c r="F183" s="43">
        <v>200</v>
      </c>
      <c r="G183" s="43">
        <v>0</v>
      </c>
      <c r="H183" s="43">
        <v>0</v>
      </c>
      <c r="I183" s="43">
        <v>11.2</v>
      </c>
      <c r="J183" s="43">
        <v>45</v>
      </c>
      <c r="K183" s="44" t="s">
        <v>44</v>
      </c>
      <c r="L183" s="43"/>
    </row>
    <row r="184" spans="1:12" ht="15.85" customHeight="1" x14ac:dyDescent="0.3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17.810000000000002</v>
      </c>
      <c r="H184" s="19">
        <f t="shared" si="86"/>
        <v>18.659999999999997</v>
      </c>
      <c r="I184" s="19">
        <f t="shared" si="86"/>
        <v>118.39999999999999</v>
      </c>
      <c r="J184" s="19">
        <f t="shared" si="86"/>
        <v>700</v>
      </c>
      <c r="K184" s="25"/>
      <c r="L184" s="19">
        <f t="shared" ref="L184" si="87">SUM(L177:L183)</f>
        <v>115.62</v>
      </c>
    </row>
    <row r="185" spans="1:12" ht="15.05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100</v>
      </c>
      <c r="G185" s="43">
        <v>1.4</v>
      </c>
      <c r="H185" s="43">
        <v>10.039999999999999</v>
      </c>
      <c r="I185" s="43">
        <v>7.3</v>
      </c>
      <c r="J185" s="43">
        <v>145</v>
      </c>
      <c r="K185" s="44">
        <v>67</v>
      </c>
      <c r="L185" s="43">
        <v>70.38</v>
      </c>
    </row>
    <row r="186" spans="1:12" ht="15.05" x14ac:dyDescent="0.3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2.06</v>
      </c>
      <c r="H186" s="43">
        <v>2.57</v>
      </c>
      <c r="I186" s="43">
        <v>18.96</v>
      </c>
      <c r="J186" s="43">
        <v>100</v>
      </c>
      <c r="K186" s="44">
        <v>103</v>
      </c>
      <c r="L186" s="43"/>
    </row>
    <row r="187" spans="1:12" ht="15.05" x14ac:dyDescent="0.3">
      <c r="A187" s="23"/>
      <c r="B187" s="15"/>
      <c r="C187" s="11"/>
      <c r="D187" s="7" t="s">
        <v>28</v>
      </c>
      <c r="E187" s="42" t="s">
        <v>104</v>
      </c>
      <c r="F187" s="43">
        <v>200</v>
      </c>
      <c r="G187" s="43">
        <v>15.06</v>
      </c>
      <c r="H187" s="43">
        <v>19.18</v>
      </c>
      <c r="I187" s="43">
        <v>13</v>
      </c>
      <c r="J187" s="43">
        <v>285</v>
      </c>
      <c r="K187" s="44">
        <v>287</v>
      </c>
      <c r="L187" s="43"/>
    </row>
    <row r="188" spans="1:12" ht="15.05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.05" x14ac:dyDescent="0.3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4.5</v>
      </c>
      <c r="H189" s="43">
        <v>4.21</v>
      </c>
      <c r="I189" s="43">
        <v>44.2</v>
      </c>
      <c r="J189" s="43">
        <v>158</v>
      </c>
      <c r="K189" s="44">
        <v>409</v>
      </c>
      <c r="L189" s="43"/>
    </row>
    <row r="190" spans="1:12" ht="15.05" x14ac:dyDescent="0.3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3.16</v>
      </c>
      <c r="H190" s="43">
        <v>0.4</v>
      </c>
      <c r="I190" s="43">
        <v>28</v>
      </c>
      <c r="J190" s="43">
        <v>98</v>
      </c>
      <c r="K190" s="44" t="s">
        <v>44</v>
      </c>
      <c r="L190" s="43"/>
    </row>
    <row r="191" spans="1:12" ht="15.05" x14ac:dyDescent="0.3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1.24</v>
      </c>
      <c r="H191" s="43">
        <v>0.44</v>
      </c>
      <c r="I191" s="43">
        <v>19.760000000000002</v>
      </c>
      <c r="J191" s="43">
        <v>92</v>
      </c>
      <c r="K191" s="44" t="s">
        <v>44</v>
      </c>
      <c r="L191" s="43"/>
    </row>
    <row r="192" spans="1:12" ht="15.05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05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05" x14ac:dyDescent="0.3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27.419999999999998</v>
      </c>
      <c r="H194" s="19">
        <f t="shared" si="88"/>
        <v>36.839999999999996</v>
      </c>
      <c r="I194" s="19">
        <f t="shared" si="88"/>
        <v>131.22</v>
      </c>
      <c r="J194" s="19">
        <f t="shared" si="88"/>
        <v>878</v>
      </c>
      <c r="K194" s="25"/>
      <c r="L194" s="19">
        <f t="shared" ref="L194" si="89">SUM(L185:L193)</f>
        <v>70.38</v>
      </c>
    </row>
    <row r="195" spans="1:12" ht="15.0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1400</v>
      </c>
      <c r="G195" s="32">
        <f t="shared" ref="G195" si="90">G184+G194</f>
        <v>45.230000000000004</v>
      </c>
      <c r="H195" s="32">
        <f t="shared" ref="H195" si="91">H184+H194</f>
        <v>55.499999999999993</v>
      </c>
      <c r="I195" s="32">
        <f t="shared" ref="I195" si="92">I184+I194</f>
        <v>249.62</v>
      </c>
      <c r="J195" s="32">
        <f t="shared" ref="J195:L195" si="93">J184+J194</f>
        <v>1578</v>
      </c>
      <c r="K195" s="32"/>
      <c r="L195" s="32">
        <f t="shared" si="93"/>
        <v>186</v>
      </c>
    </row>
    <row r="196" spans="1:12" ht="13.15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1480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52.521999999999991</v>
      </c>
      <c r="H196" s="34">
        <f t="shared" si="94"/>
        <v>59.691999999999993</v>
      </c>
      <c r="I196" s="34">
        <f t="shared" si="94"/>
        <v>222.49700000000001</v>
      </c>
      <c r="J196" s="34">
        <f t="shared" si="94"/>
        <v>1580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wood</cp:lastModifiedBy>
  <dcterms:created xsi:type="dcterms:W3CDTF">2022-05-16T14:23:56Z</dcterms:created>
  <dcterms:modified xsi:type="dcterms:W3CDTF">2023-10-25T11:12:33Z</dcterms:modified>
</cp:coreProperties>
</file>